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(7) 8" sheetId="1" r:id="rId1"/>
    <sheet name="9" sheetId="2" r:id="rId2"/>
    <sheet name="10" sheetId="3" r:id="rId3"/>
    <sheet name="11" sheetId="4" r:id="rId4"/>
  </sheets>
  <definedNames>
    <definedName name="Z_620F3C31_D929_4EEF_942B_BC379D955338_.wvu.FilterData" localSheetId="0" hidden="1">'(7) 8'!$A$7:$M$15</definedName>
    <definedName name="Z_620F3C31_D929_4EEF_942B_BC379D955338_.wvu.FilterData" localSheetId="2" hidden="1">'10'!$A$7:$O$14</definedName>
    <definedName name="Z_620F3C31_D929_4EEF_942B_BC379D955338_.wvu.FilterData" localSheetId="3" hidden="1">'11'!$A$7:$O$10</definedName>
    <definedName name="Z_620F3C31_D929_4EEF_942B_BC379D955338_.wvu.FilterData" localSheetId="1" hidden="1">'9'!$A$7:$O$11</definedName>
  </definedNames>
  <calcPr calcId="144525"/>
  <customWorkbookViews>
    <customWorkbookView name="Фильтр 1" guid="{620F3C31-D929-4EEF-942B-BC379D955338}" maximized="1" windowWidth="0" windowHeight="0" activeSheetId="0"/>
  </customWorkbookViews>
  <extLst>
    <ext uri="GoogleSheetsCustomDataVersion2">
      <go:sheetsCustomData xmlns:go="http://customooxmlschemas.google.com/" r:id="" roundtripDataChecksum="LOPbkpX/vafAz3UMpyUPUP0fLWrpvsZkNg5EpZO/8ME=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L14" i="3"/>
  <c r="N14" i="3" s="1"/>
  <c r="L16" i="2"/>
  <c r="N16" i="2" s="1"/>
  <c r="L22" i="1"/>
  <c r="L21" i="1"/>
  <c r="L20" i="1"/>
  <c r="L19" i="1"/>
  <c r="L13" i="4" l="1"/>
  <c r="N13" i="4" s="1"/>
  <c r="L12" i="4"/>
  <c r="N12" i="4" s="1"/>
  <c r="L11" i="4"/>
  <c r="N11" i="4" s="1"/>
  <c r="L13" i="3"/>
  <c r="N13" i="3" s="1"/>
  <c r="L15" i="2"/>
  <c r="N15" i="2" s="1"/>
  <c r="L14" i="2"/>
  <c r="N14" i="2" s="1"/>
  <c r="L13" i="2"/>
  <c r="N13" i="2" s="1"/>
  <c r="L12" i="2"/>
  <c r="N12" i="2" s="1"/>
  <c r="L12" i="3" l="1"/>
  <c r="N12" i="3" s="1"/>
  <c r="L8" i="1"/>
  <c r="L10" i="4"/>
  <c r="N10" i="4" s="1"/>
  <c r="L9" i="4"/>
  <c r="N9" i="4" s="1"/>
  <c r="L11" i="3"/>
  <c r="N11" i="3" s="1"/>
  <c r="L10" i="3"/>
  <c r="N10" i="3" s="1"/>
  <c r="L9" i="3"/>
  <c r="N9" i="3" s="1"/>
  <c r="L8" i="3"/>
  <c r="N8" i="3" s="1"/>
  <c r="L11" i="2"/>
  <c r="N11" i="2" s="1"/>
  <c r="L10" i="2"/>
  <c r="N10" i="2" s="1"/>
  <c r="L18" i="1"/>
  <c r="L17" i="1"/>
  <c r="L16" i="1"/>
  <c r="L14" i="1"/>
  <c r="L12" i="1"/>
  <c r="L8" i="4" l="1"/>
  <c r="N8" i="4" s="1"/>
  <c r="L9" i="2" l="1"/>
  <c r="N9" i="2" s="1"/>
  <c r="L8" i="2"/>
  <c r="N8" i="2" s="1"/>
</calcChain>
</file>

<file path=xl/sharedStrings.xml><?xml version="1.0" encoding="utf-8"?>
<sst xmlns="http://schemas.openxmlformats.org/spreadsheetml/2006/main" count="324" uniqueCount="127">
  <si>
    <t>МО/ГО</t>
  </si>
  <si>
    <t>предмет</t>
  </si>
  <si>
    <t>Химия</t>
  </si>
  <si>
    <t>класс</t>
  </si>
  <si>
    <t>(7) 8 класс</t>
  </si>
  <si>
    <t>!!!</t>
  </si>
  <si>
    <t>заполняет шифровальная группа при декодировании работ (после проверки жюри)</t>
  </si>
  <si>
    <t>Заполняет мун.координатор</t>
  </si>
  <si>
    <t>Мун. координатор переносит с рабочего протокола</t>
  </si>
  <si>
    <t>Теория</t>
  </si>
  <si>
    <t>№</t>
  </si>
  <si>
    <t>Фамилия</t>
  </si>
  <si>
    <t>Имя</t>
  </si>
  <si>
    <t>район/город</t>
  </si>
  <si>
    <t>Полное название общеобразовательной организации (в соответствии с уставом)</t>
  </si>
  <si>
    <t>Класс участия</t>
  </si>
  <si>
    <t>ФИО учителя (ей), подготовившего к олимпиаде</t>
  </si>
  <si>
    <t>задача 1 (макс. 15 б)</t>
  </si>
  <si>
    <t>задача 2 (макс. 10 б)</t>
  </si>
  <si>
    <t>задача 3 (макс. 11 б)</t>
  </si>
  <si>
    <t>задача 4 (макс. 15 б)</t>
  </si>
  <si>
    <t>Итоговый результат (51 балл)</t>
  </si>
  <si>
    <t>Статус участника</t>
  </si>
  <si>
    <t>9  класс</t>
  </si>
  <si>
    <t>задача 2 (макс. 13 б)</t>
  </si>
  <si>
    <t>задача 3 (макс. 12 б)</t>
  </si>
  <si>
    <t>задача 4 (макс. 12 б)</t>
  </si>
  <si>
    <t>Результат за теорию (52 балл)</t>
  </si>
  <si>
    <t>Практика (макс. 25 б)</t>
  </si>
  <si>
    <t>Итоговый результат (77 балл)</t>
  </si>
  <si>
    <t>10  класс</t>
  </si>
  <si>
    <t>задача 1 (макс. 13 б)</t>
  </si>
  <si>
    <t>задача 2 (макс. 15 б)</t>
  </si>
  <si>
    <t>задача 4 (макс. 10 б)</t>
  </si>
  <si>
    <t>Результат за теорию (50 балл)</t>
  </si>
  <si>
    <t>Итоговый результат (75 балл)</t>
  </si>
  <si>
    <t>11  класс</t>
  </si>
  <si>
    <t>задача 3 (макс. 10 б)</t>
  </si>
  <si>
    <t>Результат за теорию (47 балл)</t>
  </si>
  <si>
    <t>Итоговый результат (72 балл)</t>
  </si>
  <si>
    <t>Готовцев</t>
  </si>
  <si>
    <t>Дамир</t>
  </si>
  <si>
    <t>Оймяконский</t>
  </si>
  <si>
    <t>Муниципальное бюджетное общеобразовательное учреждение "Сордоннохская средняя общеобразовательная школа им.Т.И.Скрыбыкиной"</t>
  </si>
  <si>
    <t>Скрыбыкин</t>
  </si>
  <si>
    <t>Богдан</t>
  </si>
  <si>
    <t>Атастырова Анна Михайловна</t>
  </si>
  <si>
    <t>Ядреев</t>
  </si>
  <si>
    <t>Аристарх</t>
  </si>
  <si>
    <t>Петрова</t>
  </si>
  <si>
    <t>Санаайа</t>
  </si>
  <si>
    <t>Муниципальное бюджетное общеобразовательное учреждение "Терютьская средняя общеобразовательная школа имени Г. А. Кривошапкина"</t>
  </si>
  <si>
    <t>Черемкина Елена Гаврильевна</t>
  </si>
  <si>
    <t xml:space="preserve">Кочеткова </t>
  </si>
  <si>
    <t>Евгения</t>
  </si>
  <si>
    <t>Муниципальное бюджетное образовательное учреждение " Усть- Нерская гимназия"</t>
  </si>
  <si>
    <t>Сафина Е.Ф.</t>
  </si>
  <si>
    <t>Осинцева</t>
  </si>
  <si>
    <t>Лилия</t>
  </si>
  <si>
    <t>Шеина</t>
  </si>
  <si>
    <t>Светлана</t>
  </si>
  <si>
    <t>Бунеску</t>
  </si>
  <si>
    <t>Михаил</t>
  </si>
  <si>
    <t xml:space="preserve">Гарипов </t>
  </si>
  <si>
    <t>Тихон</t>
  </si>
  <si>
    <t>Егорова</t>
  </si>
  <si>
    <t>Аэлита</t>
  </si>
  <si>
    <t xml:space="preserve">Васильев </t>
  </si>
  <si>
    <t>Эрсан</t>
  </si>
  <si>
    <t>Дитятьева</t>
  </si>
  <si>
    <t>Елена</t>
  </si>
  <si>
    <t>Кулаков</t>
  </si>
  <si>
    <t>Ариан</t>
  </si>
  <si>
    <t>Ковандина</t>
  </si>
  <si>
    <t>Арина</t>
  </si>
  <si>
    <t>Замалиева</t>
  </si>
  <si>
    <t>София</t>
  </si>
  <si>
    <t>Ядреева</t>
  </si>
  <si>
    <t>Татьяна</t>
  </si>
  <si>
    <t>Андреева</t>
  </si>
  <si>
    <t xml:space="preserve">Осадчая </t>
  </si>
  <si>
    <t>Диана</t>
  </si>
  <si>
    <t>Винокуров</t>
  </si>
  <si>
    <t>Александр</t>
  </si>
  <si>
    <t>Фейерабенд</t>
  </si>
  <si>
    <t>Кирилл</t>
  </si>
  <si>
    <t>Юрова</t>
  </si>
  <si>
    <t>Алиса</t>
  </si>
  <si>
    <t>Павленко</t>
  </si>
  <si>
    <t>Георгий</t>
  </si>
  <si>
    <t>Васильева</t>
  </si>
  <si>
    <t>Сайаана</t>
  </si>
  <si>
    <t>МБОУ "Оймяконская СОШ им.Н.О.Кривошапкина"</t>
  </si>
  <si>
    <t>Посельская Е.Г.</t>
  </si>
  <si>
    <t>Ксенофонтова</t>
  </si>
  <si>
    <t>Алена</t>
  </si>
  <si>
    <t>МБОУ "Томторская СОШ им. Н.М. Заболоцкого"</t>
  </si>
  <si>
    <t>Посельская Ульяна Борисовна</t>
  </si>
  <si>
    <t>Спиридонова</t>
  </si>
  <si>
    <t xml:space="preserve">Сивцева </t>
  </si>
  <si>
    <t>Кира</t>
  </si>
  <si>
    <t>Дболусхан</t>
  </si>
  <si>
    <t xml:space="preserve">Спиридонова </t>
  </si>
  <si>
    <t>Нарыйа</t>
  </si>
  <si>
    <t>МБОУ "Томторская СОШ им. Н.М. заболоцкого"</t>
  </si>
  <si>
    <t>Карим</t>
  </si>
  <si>
    <t>Дягилева</t>
  </si>
  <si>
    <t>Виктория</t>
  </si>
  <si>
    <t xml:space="preserve">Слепцова </t>
  </si>
  <si>
    <t>Снежана</t>
  </si>
  <si>
    <t>Абрамов</t>
  </si>
  <si>
    <t>Байдам</t>
  </si>
  <si>
    <t>МБОУ "УНСОШ имени И.В.Хоменко"</t>
  </si>
  <si>
    <t>Баданова М.Д.</t>
  </si>
  <si>
    <t>Роданич</t>
  </si>
  <si>
    <t>Анисия</t>
  </si>
  <si>
    <t>Скоробогатова</t>
  </si>
  <si>
    <t>Мария</t>
  </si>
  <si>
    <t>Пастушок</t>
  </si>
  <si>
    <t>Екатерина</t>
  </si>
  <si>
    <t>Дарья</t>
  </si>
  <si>
    <t>Таштанбек</t>
  </si>
  <si>
    <t>Салтанат</t>
  </si>
  <si>
    <t>1 место</t>
  </si>
  <si>
    <t>2 место</t>
  </si>
  <si>
    <t>3 место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</si>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</sst>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scheme val="minor"/>
    </font>
    <font>
      <sz val="11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CCCCFF"/>
        <bgColor rgb="FFCCCCFF"/>
      </patternFill>
    </fill>
    <fill>
      <patternFill patternType="solid">
        <fgColor rgb="FFFFE598"/>
        <bgColor rgb="FFFFE598"/>
      </patternFill>
    </fill>
    <fill>
      <patternFill patternType="solid">
        <fgColor rgb="FF00FFFF"/>
        <bgColor rgb="FF00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11" fillId="0" borderId="2" xfId="0" applyFont="1" applyBorder="1"/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2" fillId="0" borderId="0" xfId="0" applyFont="1"/>
    <xf numFmtId="0" fontId="9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5" borderId="2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9" fillId="3" borderId="2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1"/>
  <sheetViews>
    <sheetView tabSelected="1" topLeftCell="A7" workbookViewId="0">
      <selection activeCell="M13" sqref="M13"/>
    </sheetView>
  </sheetViews>
  <sheetFormatPr defaultColWidth="12.625" defaultRowHeight="15" customHeight="1" x14ac:dyDescent="0.2"/>
  <cols>
    <col min="1" max="1" width="4.25" customWidth="1"/>
    <col min="2" max="2" width="12.375" customWidth="1"/>
    <col min="3" max="3" width="10.875" customWidth="1"/>
    <col min="4" max="4" width="5.75" customWidth="1"/>
    <col min="5" max="5" width="16.625" customWidth="1"/>
    <col min="6" max="6" width="7.125" customWidth="1"/>
    <col min="7" max="7" width="14.25" customWidth="1"/>
    <col min="8" max="11" width="8.125" customWidth="1"/>
    <col min="12" max="12" width="10.375" customWidth="1"/>
    <col min="13" max="13" width="10.875" customWidth="1"/>
    <col min="14" max="15" width="6.625" customWidth="1"/>
  </cols>
  <sheetData>
    <row r="1" spans="1:15" ht="14.25" customHeight="1" x14ac:dyDescent="0.25">
      <c r="A1" s="1" t="s">
        <v>0</v>
      </c>
      <c r="B1" s="2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4.25" customHeight="1" x14ac:dyDescent="0.25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4.25" customHeight="1" x14ac:dyDescent="0.25">
      <c r="A3" s="1" t="s">
        <v>3</v>
      </c>
      <c r="B3" s="3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/>
      <c r="B4" s="1"/>
      <c r="C4" s="1"/>
      <c r="D4" s="4"/>
      <c r="E4" s="4"/>
      <c r="F4" s="4"/>
      <c r="G4" s="4"/>
      <c r="H4" s="46"/>
      <c r="I4" s="46"/>
      <c r="J4" s="46"/>
      <c r="K4" s="46"/>
      <c r="L4" s="46"/>
      <c r="M4" s="46"/>
      <c r="N4" s="1"/>
      <c r="O4" s="1"/>
    </row>
    <row r="5" spans="1:15" ht="69.75" customHeight="1" x14ac:dyDescent="0.25">
      <c r="A5" s="47" t="s">
        <v>5</v>
      </c>
      <c r="B5" s="48" t="s">
        <v>6</v>
      </c>
      <c r="C5" s="44"/>
      <c r="D5" s="44"/>
      <c r="E5" s="44"/>
      <c r="F5" s="44"/>
      <c r="G5" s="44"/>
      <c r="H5" s="45" t="s">
        <v>8</v>
      </c>
      <c r="I5" s="44"/>
      <c r="J5" s="44"/>
      <c r="K5" s="44"/>
      <c r="L5" s="44"/>
      <c r="M5" s="43" t="s">
        <v>7</v>
      </c>
      <c r="N5" s="5"/>
      <c r="O5" s="5"/>
    </row>
    <row r="6" spans="1:15" ht="15.75" x14ac:dyDescent="0.25">
      <c r="A6" s="44"/>
      <c r="B6" s="44"/>
      <c r="C6" s="44"/>
      <c r="D6" s="44"/>
      <c r="E6" s="44"/>
      <c r="F6" s="44"/>
      <c r="G6" s="44"/>
      <c r="H6" s="45" t="s">
        <v>9</v>
      </c>
      <c r="I6" s="44"/>
      <c r="J6" s="44"/>
      <c r="K6" s="44"/>
      <c r="L6" s="17"/>
      <c r="M6" s="44"/>
      <c r="N6" s="5"/>
      <c r="O6" s="5"/>
    </row>
    <row r="7" spans="1:15" ht="71.25" x14ac:dyDescent="0.25">
      <c r="A7" s="18" t="s">
        <v>10</v>
      </c>
      <c r="B7" s="19" t="s">
        <v>11</v>
      </c>
      <c r="C7" s="19" t="s">
        <v>12</v>
      </c>
      <c r="D7" s="19" t="s">
        <v>13</v>
      </c>
      <c r="E7" s="19" t="s">
        <v>14</v>
      </c>
      <c r="F7" s="19" t="s">
        <v>15</v>
      </c>
      <c r="G7" s="19" t="s">
        <v>16</v>
      </c>
      <c r="H7" s="17" t="s">
        <v>17</v>
      </c>
      <c r="I7" s="17" t="s">
        <v>18</v>
      </c>
      <c r="J7" s="17" t="s">
        <v>19</v>
      </c>
      <c r="K7" s="17" t="s">
        <v>20</v>
      </c>
      <c r="L7" s="17" t="s">
        <v>21</v>
      </c>
      <c r="M7" s="20" t="s">
        <v>22</v>
      </c>
      <c r="N7" s="5"/>
      <c r="O7" s="5"/>
    </row>
    <row r="8" spans="1:15" ht="14.25" customHeight="1" x14ac:dyDescent="0.25">
      <c r="A8" s="21">
        <v>1</v>
      </c>
      <c r="B8" s="14" t="s">
        <v>47</v>
      </c>
      <c r="C8" s="14" t="s">
        <v>48</v>
      </c>
      <c r="D8" s="22" t="s">
        <v>42</v>
      </c>
      <c r="E8" s="22" t="s">
        <v>43</v>
      </c>
      <c r="F8" s="22">
        <v>8</v>
      </c>
      <c r="G8" s="14" t="s">
        <v>46</v>
      </c>
      <c r="H8" s="14">
        <v>15</v>
      </c>
      <c r="I8" s="14">
        <v>0</v>
      </c>
      <c r="J8" s="14">
        <v>11</v>
      </c>
      <c r="K8" s="14"/>
      <c r="L8" s="26">
        <f>SUM(H8:K8)</f>
        <v>26</v>
      </c>
      <c r="M8" s="54" t="s">
        <v>125</v>
      </c>
      <c r="N8" s="1"/>
      <c r="O8" s="1"/>
    </row>
    <row r="9" spans="1:15" ht="14.25" customHeight="1" x14ac:dyDescent="0.25">
      <c r="A9" s="21">
        <f>A8+1</f>
        <v>2</v>
      </c>
      <c r="B9" s="15" t="s">
        <v>53</v>
      </c>
      <c r="C9" s="15" t="s">
        <v>54</v>
      </c>
      <c r="D9" s="22" t="s">
        <v>42</v>
      </c>
      <c r="E9" s="15" t="s">
        <v>55</v>
      </c>
      <c r="F9" s="15">
        <v>8</v>
      </c>
      <c r="G9" s="15" t="s">
        <v>56</v>
      </c>
      <c r="H9" s="14">
        <v>9</v>
      </c>
      <c r="I9" s="14">
        <v>0</v>
      </c>
      <c r="J9" s="14">
        <v>10</v>
      </c>
      <c r="K9" s="14">
        <v>0</v>
      </c>
      <c r="L9" s="26">
        <v>19</v>
      </c>
      <c r="M9" s="14" t="s">
        <v>126</v>
      </c>
      <c r="N9" s="1"/>
      <c r="O9" s="1"/>
    </row>
    <row r="10" spans="1:15" ht="14.25" customHeight="1" x14ac:dyDescent="0.25">
      <c r="A10" s="21">
        <f t="shared" ref="A10:A22" si="0">A9+1</f>
        <v>3</v>
      </c>
      <c r="B10" s="15" t="s">
        <v>57</v>
      </c>
      <c r="C10" s="15" t="s">
        <v>58</v>
      </c>
      <c r="D10" s="22" t="s">
        <v>42</v>
      </c>
      <c r="E10" s="15" t="s">
        <v>55</v>
      </c>
      <c r="F10" s="15">
        <v>8</v>
      </c>
      <c r="G10" s="15" t="s">
        <v>56</v>
      </c>
      <c r="H10" s="14">
        <v>12</v>
      </c>
      <c r="I10" s="14">
        <v>0</v>
      </c>
      <c r="J10" s="14">
        <v>11</v>
      </c>
      <c r="K10" s="14">
        <v>0</v>
      </c>
      <c r="L10" s="26">
        <v>23</v>
      </c>
      <c r="M10" s="14" t="s">
        <v>126</v>
      </c>
      <c r="N10" s="1"/>
      <c r="O10" s="1"/>
    </row>
    <row r="11" spans="1:15" ht="14.25" customHeight="1" x14ac:dyDescent="0.25">
      <c r="A11" s="21">
        <f t="shared" si="0"/>
        <v>4</v>
      </c>
      <c r="B11" s="15" t="s">
        <v>59</v>
      </c>
      <c r="C11" s="15" t="s">
        <v>60</v>
      </c>
      <c r="D11" s="22" t="s">
        <v>42</v>
      </c>
      <c r="E11" s="15" t="s">
        <v>55</v>
      </c>
      <c r="F11" s="15">
        <v>8</v>
      </c>
      <c r="G11" s="15" t="s">
        <v>56</v>
      </c>
      <c r="H11" s="14">
        <v>12</v>
      </c>
      <c r="I11" s="14">
        <v>2</v>
      </c>
      <c r="J11" s="14">
        <v>8</v>
      </c>
      <c r="K11" s="14">
        <v>0</v>
      </c>
      <c r="L11" s="26">
        <v>22</v>
      </c>
      <c r="M11" s="14" t="s">
        <v>126</v>
      </c>
      <c r="N11" s="1"/>
      <c r="O11" s="1"/>
    </row>
    <row r="12" spans="1:15" ht="14.25" customHeight="1" x14ac:dyDescent="0.25">
      <c r="A12" s="21">
        <f t="shared" si="0"/>
        <v>5</v>
      </c>
      <c r="B12" s="15" t="s">
        <v>61</v>
      </c>
      <c r="C12" s="15" t="s">
        <v>62</v>
      </c>
      <c r="D12" s="22" t="s">
        <v>42</v>
      </c>
      <c r="E12" s="15" t="s">
        <v>55</v>
      </c>
      <c r="F12" s="15">
        <v>8</v>
      </c>
      <c r="G12" s="15" t="s">
        <v>56</v>
      </c>
      <c r="H12" s="14">
        <v>14</v>
      </c>
      <c r="I12" s="14">
        <v>4</v>
      </c>
      <c r="J12" s="14">
        <v>8</v>
      </c>
      <c r="K12" s="14">
        <v>0</v>
      </c>
      <c r="L12" s="26">
        <f>SUM(H12:K12)</f>
        <v>26</v>
      </c>
      <c r="M12" s="54" t="s">
        <v>125</v>
      </c>
      <c r="N12" s="1"/>
      <c r="O12" s="1"/>
    </row>
    <row r="13" spans="1:15" ht="14.25" customHeight="1" x14ac:dyDescent="0.25">
      <c r="A13" s="21">
        <f t="shared" si="0"/>
        <v>6</v>
      </c>
      <c r="B13" s="15" t="s">
        <v>63</v>
      </c>
      <c r="C13" s="15" t="s">
        <v>64</v>
      </c>
      <c r="D13" s="22" t="s">
        <v>42</v>
      </c>
      <c r="E13" s="15" t="s">
        <v>55</v>
      </c>
      <c r="F13" s="15">
        <v>8</v>
      </c>
      <c r="G13" s="15" t="s">
        <v>56</v>
      </c>
      <c r="H13" s="14">
        <v>15</v>
      </c>
      <c r="I13" s="14">
        <v>4</v>
      </c>
      <c r="J13" s="14">
        <v>12</v>
      </c>
      <c r="K13" s="14">
        <v>0</v>
      </c>
      <c r="L13" s="26">
        <v>31</v>
      </c>
      <c r="M13" s="54" t="s">
        <v>123</v>
      </c>
      <c r="N13" s="1"/>
      <c r="O13" s="1"/>
    </row>
    <row r="14" spans="1:15" ht="14.25" customHeight="1" x14ac:dyDescent="0.25">
      <c r="A14" s="21">
        <f t="shared" si="0"/>
        <v>7</v>
      </c>
      <c r="B14" s="15" t="s">
        <v>65</v>
      </c>
      <c r="C14" s="15" t="s">
        <v>66</v>
      </c>
      <c r="D14" s="22" t="s">
        <v>42</v>
      </c>
      <c r="E14" s="15" t="s">
        <v>55</v>
      </c>
      <c r="F14" s="15">
        <v>8</v>
      </c>
      <c r="G14" s="15" t="s">
        <v>56</v>
      </c>
      <c r="H14" s="14">
        <v>15</v>
      </c>
      <c r="I14" s="14">
        <v>1</v>
      </c>
      <c r="J14" s="14">
        <v>10</v>
      </c>
      <c r="K14" s="14">
        <v>0.5</v>
      </c>
      <c r="L14" s="26">
        <f t="shared" ref="L14" si="1">SUM(H14:K14)</f>
        <v>26.5</v>
      </c>
      <c r="M14" s="54" t="s">
        <v>124</v>
      </c>
      <c r="N14" s="1"/>
      <c r="O14" s="1"/>
    </row>
    <row r="15" spans="1:15" ht="14.25" customHeight="1" x14ac:dyDescent="0.25">
      <c r="A15" s="21">
        <f t="shared" si="0"/>
        <v>8</v>
      </c>
      <c r="B15" s="15" t="s">
        <v>67</v>
      </c>
      <c r="C15" s="15" t="s">
        <v>68</v>
      </c>
      <c r="D15" s="22" t="s">
        <v>42</v>
      </c>
      <c r="E15" s="15" t="s">
        <v>55</v>
      </c>
      <c r="F15" s="15">
        <v>8</v>
      </c>
      <c r="G15" s="15" t="s">
        <v>56</v>
      </c>
      <c r="H15" s="14">
        <v>10</v>
      </c>
      <c r="I15" s="14">
        <v>3</v>
      </c>
      <c r="J15" s="14">
        <v>10</v>
      </c>
      <c r="K15" s="14">
        <v>0</v>
      </c>
      <c r="L15" s="26">
        <v>23</v>
      </c>
      <c r="M15" s="14" t="s">
        <v>126</v>
      </c>
      <c r="N15" s="1"/>
      <c r="O15" s="1"/>
    </row>
    <row r="16" spans="1:15" ht="14.25" customHeight="1" x14ac:dyDescent="0.25">
      <c r="A16" s="21">
        <f t="shared" si="0"/>
        <v>9</v>
      </c>
      <c r="B16" s="15" t="s">
        <v>69</v>
      </c>
      <c r="C16" s="15" t="s">
        <v>70</v>
      </c>
      <c r="D16" s="22" t="s">
        <v>42</v>
      </c>
      <c r="E16" s="15" t="s">
        <v>55</v>
      </c>
      <c r="F16" s="15">
        <v>8</v>
      </c>
      <c r="G16" s="15" t="s">
        <v>56</v>
      </c>
      <c r="H16" s="14">
        <v>5</v>
      </c>
      <c r="I16" s="14">
        <v>3</v>
      </c>
      <c r="J16" s="14">
        <v>12</v>
      </c>
      <c r="K16" s="14">
        <v>0</v>
      </c>
      <c r="L16" s="26">
        <f t="shared" ref="L16:L18" si="2">SUM(H16:K16)</f>
        <v>20</v>
      </c>
      <c r="M16" s="14" t="s">
        <v>126</v>
      </c>
      <c r="N16" s="1"/>
      <c r="O16" s="1"/>
    </row>
    <row r="17" spans="1:15" ht="14.25" customHeight="1" x14ac:dyDescent="0.25">
      <c r="A17" s="21">
        <f t="shared" si="0"/>
        <v>10</v>
      </c>
      <c r="B17" s="15" t="s">
        <v>71</v>
      </c>
      <c r="C17" s="15" t="s">
        <v>72</v>
      </c>
      <c r="D17" s="22" t="s">
        <v>42</v>
      </c>
      <c r="E17" s="15" t="s">
        <v>55</v>
      </c>
      <c r="F17" s="15">
        <v>8</v>
      </c>
      <c r="G17" s="15" t="s">
        <v>56</v>
      </c>
      <c r="H17" s="14">
        <v>12</v>
      </c>
      <c r="I17" s="14">
        <v>4</v>
      </c>
      <c r="J17" s="14">
        <v>10</v>
      </c>
      <c r="K17" s="14">
        <v>0</v>
      </c>
      <c r="L17" s="26">
        <f t="shared" si="2"/>
        <v>26</v>
      </c>
      <c r="M17" s="54" t="s">
        <v>125</v>
      </c>
      <c r="N17" s="1"/>
      <c r="O17" s="1"/>
    </row>
    <row r="18" spans="1:15" ht="14.25" customHeight="1" x14ac:dyDescent="0.25">
      <c r="A18" s="21">
        <f t="shared" si="0"/>
        <v>11</v>
      </c>
      <c r="B18" s="15" t="s">
        <v>73</v>
      </c>
      <c r="C18" s="15" t="s">
        <v>74</v>
      </c>
      <c r="D18" s="22" t="s">
        <v>42</v>
      </c>
      <c r="E18" s="15" t="s">
        <v>55</v>
      </c>
      <c r="F18" s="15">
        <v>8</v>
      </c>
      <c r="G18" s="15" t="s">
        <v>56</v>
      </c>
      <c r="H18" s="14">
        <v>3</v>
      </c>
      <c r="I18" s="14">
        <v>3</v>
      </c>
      <c r="J18" s="14">
        <v>8</v>
      </c>
      <c r="K18" s="14">
        <v>0</v>
      </c>
      <c r="L18" s="26">
        <f t="shared" si="2"/>
        <v>14</v>
      </c>
      <c r="M18" s="14" t="s">
        <v>126</v>
      </c>
      <c r="N18" s="1"/>
      <c r="O18" s="1"/>
    </row>
    <row r="19" spans="1:15" ht="14.25" customHeight="1" x14ac:dyDescent="0.25">
      <c r="A19" s="21">
        <f t="shared" si="0"/>
        <v>12</v>
      </c>
      <c r="B19" s="14" t="s">
        <v>110</v>
      </c>
      <c r="C19" s="14" t="s">
        <v>111</v>
      </c>
      <c r="D19" s="22" t="s">
        <v>42</v>
      </c>
      <c r="E19" s="14" t="s">
        <v>112</v>
      </c>
      <c r="F19" s="14">
        <v>8</v>
      </c>
      <c r="G19" s="14" t="s">
        <v>113</v>
      </c>
      <c r="H19" s="14">
        <v>9</v>
      </c>
      <c r="I19" s="14">
        <v>2</v>
      </c>
      <c r="J19" s="14">
        <v>10</v>
      </c>
      <c r="K19" s="14">
        <v>0</v>
      </c>
      <c r="L19" s="28">
        <f t="shared" ref="L19:L22" si="3">SUM(H19:K19)</f>
        <v>21</v>
      </c>
      <c r="M19" s="14" t="s">
        <v>126</v>
      </c>
      <c r="N19" s="1"/>
      <c r="O19" s="1"/>
    </row>
    <row r="20" spans="1:15" ht="14.25" customHeight="1" x14ac:dyDescent="0.25">
      <c r="A20" s="21">
        <f t="shared" si="0"/>
        <v>13</v>
      </c>
      <c r="B20" s="14" t="s">
        <v>114</v>
      </c>
      <c r="C20" s="14" t="s">
        <v>115</v>
      </c>
      <c r="D20" s="22" t="s">
        <v>42</v>
      </c>
      <c r="E20" s="14" t="s">
        <v>112</v>
      </c>
      <c r="F20" s="14">
        <v>8</v>
      </c>
      <c r="G20" s="14" t="s">
        <v>113</v>
      </c>
      <c r="H20" s="14">
        <v>9</v>
      </c>
      <c r="I20" s="14">
        <v>2</v>
      </c>
      <c r="J20" s="14">
        <v>9</v>
      </c>
      <c r="K20" s="14">
        <v>0</v>
      </c>
      <c r="L20" s="28">
        <f t="shared" si="3"/>
        <v>20</v>
      </c>
      <c r="M20" s="14" t="s">
        <v>126</v>
      </c>
      <c r="N20" s="1"/>
      <c r="O20" s="1"/>
    </row>
    <row r="21" spans="1:15" ht="14.25" customHeight="1" x14ac:dyDescent="0.25">
      <c r="A21" s="21">
        <f t="shared" si="0"/>
        <v>14</v>
      </c>
      <c r="B21" s="14" t="s">
        <v>116</v>
      </c>
      <c r="C21" s="14" t="s">
        <v>117</v>
      </c>
      <c r="D21" s="22" t="s">
        <v>42</v>
      </c>
      <c r="E21" s="14" t="s">
        <v>112</v>
      </c>
      <c r="F21" s="14">
        <v>8</v>
      </c>
      <c r="G21" s="14" t="s">
        <v>113</v>
      </c>
      <c r="H21" s="14">
        <v>13</v>
      </c>
      <c r="I21" s="14">
        <v>2</v>
      </c>
      <c r="J21" s="14">
        <v>10</v>
      </c>
      <c r="K21" s="14">
        <v>0</v>
      </c>
      <c r="L21" s="28">
        <f t="shared" si="3"/>
        <v>25</v>
      </c>
      <c r="M21" s="14" t="s">
        <v>126</v>
      </c>
      <c r="N21" s="1"/>
      <c r="O21" s="1"/>
    </row>
    <row r="22" spans="1:15" ht="14.25" customHeight="1" x14ac:dyDescent="0.25">
      <c r="A22" s="21">
        <f t="shared" si="0"/>
        <v>15</v>
      </c>
      <c r="B22" s="14" t="s">
        <v>118</v>
      </c>
      <c r="C22" s="14" t="s">
        <v>119</v>
      </c>
      <c r="D22" s="22" t="s">
        <v>42</v>
      </c>
      <c r="E22" s="14" t="s">
        <v>112</v>
      </c>
      <c r="F22" s="14">
        <v>8</v>
      </c>
      <c r="G22" s="14" t="s">
        <v>113</v>
      </c>
      <c r="H22" s="14">
        <v>5</v>
      </c>
      <c r="I22" s="14">
        <v>1</v>
      </c>
      <c r="J22" s="14">
        <v>11</v>
      </c>
      <c r="K22" s="14">
        <v>0</v>
      </c>
      <c r="L22" s="28">
        <f t="shared" si="3"/>
        <v>17</v>
      </c>
      <c r="M22" s="14" t="s">
        <v>126</v>
      </c>
      <c r="N22" s="1"/>
      <c r="O22" s="1"/>
    </row>
    <row r="23" spans="1:15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spans="1:15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</row>
    <row r="998" spans="1:15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</row>
    <row r="999" spans="1:15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</row>
    <row r="1000" spans="1:15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</row>
    <row r="1001" spans="1:15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</row>
  </sheetData>
  <customSheetViews>
    <customSheetView guid="{620F3C31-D929-4EEF-942B-BC379D955338}" filter="1" showAutoFilter="1">
      <pageMargins left="0.7" right="0.7" top="0.75" bottom="0.75" header="0.3" footer="0.3"/>
      <autoFilter ref="A7:V15">
        <sortState ref="A8:V15">
          <sortCondition ref="B7:B15"/>
        </sortState>
      </autoFilter>
      <extLst>
        <ext uri="GoogleSheetsCustomDataVersion1">
          <go:sheetsCustomData xmlns:go="http://customooxmlschemas.google.com/" filterViewId="755047181"/>
        </ext>
      </extLst>
    </customSheetView>
  </customSheetViews>
  <mergeCells count="6">
    <mergeCell ref="M5:M6"/>
    <mergeCell ref="H6:K6"/>
    <mergeCell ref="H4:M4"/>
    <mergeCell ref="H5:L5"/>
    <mergeCell ref="A5:A6"/>
    <mergeCell ref="B5:G6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5"/>
  <sheetViews>
    <sheetView topLeftCell="A4" workbookViewId="0">
      <selection activeCell="N11" sqref="N11"/>
    </sheetView>
  </sheetViews>
  <sheetFormatPr defaultColWidth="12.625" defaultRowHeight="15" customHeight="1" x14ac:dyDescent="0.2"/>
  <cols>
    <col min="1" max="1" width="4.25" customWidth="1"/>
    <col min="2" max="2" width="9.375" customWidth="1"/>
    <col min="3" max="3" width="6.625" customWidth="1"/>
    <col min="4" max="4" width="5.75" customWidth="1"/>
    <col min="5" max="5" width="21.375" customWidth="1"/>
    <col min="6" max="6" width="7.125" customWidth="1"/>
    <col min="7" max="7" width="16.125" customWidth="1"/>
    <col min="8" max="13" width="7.625" customWidth="1"/>
    <col min="14" max="14" width="10.375" customWidth="1"/>
    <col min="15" max="15" width="10.875" customWidth="1"/>
    <col min="16" max="17" width="6.625" customWidth="1"/>
  </cols>
  <sheetData>
    <row r="1" spans="1:17" ht="14.25" customHeight="1" x14ac:dyDescent="0.25">
      <c r="A1" s="1" t="s">
        <v>0</v>
      </c>
      <c r="B1" s="2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25" customHeight="1" x14ac:dyDescent="0.25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 customHeight="1" x14ac:dyDescent="0.25">
      <c r="A3" s="1" t="s">
        <v>3</v>
      </c>
      <c r="B3" s="3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45" customHeight="1" x14ac:dyDescent="0.25">
      <c r="A4" s="1"/>
      <c r="B4" s="1"/>
      <c r="C4" s="1"/>
      <c r="D4" s="4"/>
      <c r="E4" s="4"/>
      <c r="F4" s="4"/>
      <c r="G4" s="4"/>
      <c r="H4" s="46"/>
      <c r="I4" s="46"/>
      <c r="J4" s="46"/>
      <c r="K4" s="46"/>
      <c r="L4" s="46"/>
      <c r="M4" s="16"/>
      <c r="N4" s="16"/>
      <c r="O4" s="16"/>
      <c r="P4" s="1"/>
      <c r="Q4" s="1"/>
    </row>
    <row r="5" spans="1:17" ht="69.75" customHeight="1" x14ac:dyDescent="0.25">
      <c r="A5" s="47" t="s">
        <v>5</v>
      </c>
      <c r="B5" s="48" t="s">
        <v>6</v>
      </c>
      <c r="C5" s="44"/>
      <c r="D5" s="44"/>
      <c r="E5" s="44"/>
      <c r="F5" s="44"/>
      <c r="G5" s="44"/>
      <c r="H5" s="45" t="s">
        <v>8</v>
      </c>
      <c r="I5" s="44"/>
      <c r="J5" s="44"/>
      <c r="K5" s="44"/>
      <c r="L5" s="44"/>
      <c r="M5" s="44"/>
      <c r="N5" s="44"/>
      <c r="O5" s="43" t="s">
        <v>7</v>
      </c>
      <c r="P5" s="5"/>
      <c r="Q5" s="5"/>
    </row>
    <row r="6" spans="1:17" ht="10.5" customHeight="1" x14ac:dyDescent="0.25">
      <c r="A6" s="44"/>
      <c r="B6" s="44"/>
      <c r="C6" s="44"/>
      <c r="D6" s="44"/>
      <c r="E6" s="44"/>
      <c r="F6" s="44"/>
      <c r="G6" s="44"/>
      <c r="H6" s="45" t="s">
        <v>9</v>
      </c>
      <c r="I6" s="44"/>
      <c r="J6" s="44"/>
      <c r="K6" s="44"/>
      <c r="L6" s="44"/>
      <c r="M6" s="17"/>
      <c r="N6" s="17"/>
      <c r="O6" s="44"/>
      <c r="P6" s="5"/>
      <c r="Q6" s="5"/>
    </row>
    <row r="7" spans="1:17" ht="71.25" x14ac:dyDescent="0.25">
      <c r="A7" s="18" t="s">
        <v>10</v>
      </c>
      <c r="B7" s="19" t="s">
        <v>11</v>
      </c>
      <c r="C7" s="19" t="s">
        <v>12</v>
      </c>
      <c r="D7" s="19" t="s">
        <v>13</v>
      </c>
      <c r="E7" s="19" t="s">
        <v>14</v>
      </c>
      <c r="F7" s="19" t="s">
        <v>15</v>
      </c>
      <c r="G7" s="19" t="s">
        <v>16</v>
      </c>
      <c r="H7" s="17" t="s">
        <v>17</v>
      </c>
      <c r="I7" s="17" t="s">
        <v>24</v>
      </c>
      <c r="J7" s="17" t="s">
        <v>25</v>
      </c>
      <c r="K7" s="17" t="s">
        <v>26</v>
      </c>
      <c r="L7" s="17" t="s">
        <v>27</v>
      </c>
      <c r="M7" s="17" t="s">
        <v>28</v>
      </c>
      <c r="N7" s="17" t="s">
        <v>29</v>
      </c>
      <c r="O7" s="20" t="s">
        <v>22</v>
      </c>
      <c r="P7" s="5"/>
      <c r="Q7" s="5"/>
    </row>
    <row r="8" spans="1:17" ht="14.25" customHeight="1" x14ac:dyDescent="0.25">
      <c r="A8" s="21">
        <v>1</v>
      </c>
      <c r="B8" s="22" t="s">
        <v>40</v>
      </c>
      <c r="C8" s="22" t="s">
        <v>41</v>
      </c>
      <c r="D8" s="22" t="s">
        <v>42</v>
      </c>
      <c r="E8" s="22" t="s">
        <v>43</v>
      </c>
      <c r="F8" s="22">
        <v>9</v>
      </c>
      <c r="G8" s="14" t="s">
        <v>46</v>
      </c>
      <c r="H8" s="14">
        <v>10</v>
      </c>
      <c r="I8" s="14">
        <v>0</v>
      </c>
      <c r="J8" s="14">
        <v>12</v>
      </c>
      <c r="K8" s="14">
        <v>0</v>
      </c>
      <c r="L8" s="23">
        <f t="shared" ref="L8:L9" si="0">SUM(H8:K8)</f>
        <v>22</v>
      </c>
      <c r="M8" s="14">
        <v>19.5</v>
      </c>
      <c r="N8" s="24">
        <f t="shared" ref="N8:N9" si="1">SUM(L8:M8)</f>
        <v>41.5</v>
      </c>
      <c r="O8" s="14" t="s">
        <v>123</v>
      </c>
      <c r="P8" s="1"/>
      <c r="Q8" s="1"/>
    </row>
    <row r="9" spans="1:17" ht="14.25" customHeight="1" x14ac:dyDescent="0.25">
      <c r="A9" s="21">
        <v>2</v>
      </c>
      <c r="B9" s="14" t="s">
        <v>44</v>
      </c>
      <c r="C9" s="14" t="s">
        <v>45</v>
      </c>
      <c r="D9" s="22" t="s">
        <v>42</v>
      </c>
      <c r="E9" s="14" t="s">
        <v>43</v>
      </c>
      <c r="F9" s="14">
        <v>9</v>
      </c>
      <c r="G9" s="14" t="s">
        <v>46</v>
      </c>
      <c r="H9" s="14">
        <v>4</v>
      </c>
      <c r="I9" s="14">
        <v>0</v>
      </c>
      <c r="J9" s="14">
        <v>12</v>
      </c>
      <c r="K9" s="14">
        <v>0</v>
      </c>
      <c r="L9" s="23">
        <f t="shared" si="0"/>
        <v>16</v>
      </c>
      <c r="M9" s="14">
        <v>17.5</v>
      </c>
      <c r="N9" s="24">
        <f t="shared" si="1"/>
        <v>33.5</v>
      </c>
      <c r="O9" s="14" t="s">
        <v>125</v>
      </c>
      <c r="P9" s="1"/>
      <c r="Q9" s="1"/>
    </row>
    <row r="10" spans="1:17" ht="14.25" customHeight="1" x14ac:dyDescent="0.25">
      <c r="A10" s="21">
        <v>3</v>
      </c>
      <c r="B10" s="15" t="s">
        <v>75</v>
      </c>
      <c r="C10" s="15" t="s">
        <v>76</v>
      </c>
      <c r="D10" s="22" t="s">
        <v>42</v>
      </c>
      <c r="E10" s="15" t="s">
        <v>55</v>
      </c>
      <c r="F10" s="15">
        <v>9</v>
      </c>
      <c r="G10" s="15" t="s">
        <v>56</v>
      </c>
      <c r="H10" s="14">
        <v>0</v>
      </c>
      <c r="I10" s="14">
        <v>0</v>
      </c>
      <c r="J10" s="14">
        <v>12</v>
      </c>
      <c r="K10" s="14">
        <v>2.5</v>
      </c>
      <c r="L10" s="23">
        <f t="shared" ref="L10:L11" si="2">SUM(H10:K10)</f>
        <v>14.5</v>
      </c>
      <c r="M10" s="14">
        <v>16.5</v>
      </c>
      <c r="N10" s="24">
        <f t="shared" ref="N10:N11" si="3">SUM(L10:M10)</f>
        <v>31</v>
      </c>
      <c r="O10" s="14" t="s">
        <v>126</v>
      </c>
      <c r="P10" s="1"/>
      <c r="Q10" s="1"/>
    </row>
    <row r="11" spans="1:17" ht="14.25" customHeight="1" x14ac:dyDescent="0.25">
      <c r="A11" s="21">
        <v>4</v>
      </c>
      <c r="B11" s="15" t="s">
        <v>77</v>
      </c>
      <c r="C11" s="15" t="s">
        <v>78</v>
      </c>
      <c r="D11" s="22" t="s">
        <v>42</v>
      </c>
      <c r="E11" s="15" t="s">
        <v>55</v>
      </c>
      <c r="F11" s="15">
        <v>9</v>
      </c>
      <c r="G11" s="15" t="s">
        <v>56</v>
      </c>
      <c r="H11" s="14">
        <v>4.5</v>
      </c>
      <c r="I11" s="14">
        <v>1</v>
      </c>
      <c r="J11" s="14">
        <v>12</v>
      </c>
      <c r="K11" s="14">
        <v>3</v>
      </c>
      <c r="L11" s="23">
        <f t="shared" si="2"/>
        <v>20.5</v>
      </c>
      <c r="M11" s="14">
        <v>19</v>
      </c>
      <c r="N11" s="24">
        <f t="shared" si="3"/>
        <v>39.5</v>
      </c>
      <c r="O11" s="14" t="s">
        <v>124</v>
      </c>
      <c r="P11" s="1"/>
      <c r="Q11" s="1"/>
    </row>
    <row r="12" spans="1:17" ht="14.25" customHeight="1" x14ac:dyDescent="0.25">
      <c r="A12" s="13">
        <v>5</v>
      </c>
      <c r="B12" s="14" t="s">
        <v>94</v>
      </c>
      <c r="C12" s="14" t="s">
        <v>95</v>
      </c>
      <c r="D12" s="22" t="s">
        <v>42</v>
      </c>
      <c r="E12" s="14" t="s">
        <v>96</v>
      </c>
      <c r="F12" s="14">
        <v>9</v>
      </c>
      <c r="G12" s="14" t="s">
        <v>97</v>
      </c>
      <c r="H12" s="14">
        <v>0</v>
      </c>
      <c r="I12" s="14">
        <v>0</v>
      </c>
      <c r="J12" s="14">
        <v>12</v>
      </c>
      <c r="K12" s="14">
        <v>1</v>
      </c>
      <c r="L12" s="23">
        <f t="shared" ref="L12:L15" si="4">SUM(H12:K12)</f>
        <v>13</v>
      </c>
      <c r="M12" s="14">
        <v>2.5</v>
      </c>
      <c r="N12" s="29">
        <f t="shared" ref="N12:N15" si="5">SUM(L12:M12)</f>
        <v>15.5</v>
      </c>
      <c r="O12" s="14" t="s">
        <v>126</v>
      </c>
      <c r="P12" s="1"/>
      <c r="Q12" s="1"/>
    </row>
    <row r="13" spans="1:17" ht="14.25" customHeight="1" x14ac:dyDescent="0.25">
      <c r="A13" s="13">
        <v>6</v>
      </c>
      <c r="B13" s="14" t="s">
        <v>98</v>
      </c>
      <c r="C13" s="14" t="s">
        <v>87</v>
      </c>
      <c r="D13" s="22" t="s">
        <v>42</v>
      </c>
      <c r="E13" s="14" t="s">
        <v>96</v>
      </c>
      <c r="F13" s="14">
        <v>9</v>
      </c>
      <c r="G13" s="14" t="s">
        <v>97</v>
      </c>
      <c r="H13" s="14">
        <v>0</v>
      </c>
      <c r="I13" s="14">
        <v>0</v>
      </c>
      <c r="J13" s="14">
        <v>12</v>
      </c>
      <c r="K13" s="14">
        <v>0</v>
      </c>
      <c r="L13" s="23">
        <f t="shared" si="4"/>
        <v>12</v>
      </c>
      <c r="M13" s="14">
        <v>0.5</v>
      </c>
      <c r="N13" s="29">
        <f t="shared" si="5"/>
        <v>12.5</v>
      </c>
      <c r="O13" s="14" t="s">
        <v>126</v>
      </c>
      <c r="P13" s="1"/>
      <c r="Q13" s="1"/>
    </row>
    <row r="14" spans="1:17" ht="14.25" customHeight="1" x14ac:dyDescent="0.25">
      <c r="A14" s="13">
        <v>7</v>
      </c>
      <c r="B14" s="14" t="s">
        <v>99</v>
      </c>
      <c r="C14" s="14" t="s">
        <v>100</v>
      </c>
      <c r="D14" s="22" t="s">
        <v>42</v>
      </c>
      <c r="E14" s="14" t="s">
        <v>96</v>
      </c>
      <c r="F14" s="14">
        <v>9</v>
      </c>
      <c r="G14" s="14" t="s">
        <v>97</v>
      </c>
      <c r="H14" s="14">
        <v>0</v>
      </c>
      <c r="I14" s="14">
        <v>0</v>
      </c>
      <c r="J14" s="14">
        <v>0</v>
      </c>
      <c r="K14" s="14">
        <v>0</v>
      </c>
      <c r="L14" s="23">
        <f t="shared" si="4"/>
        <v>0</v>
      </c>
      <c r="M14" s="14">
        <v>2.5</v>
      </c>
      <c r="N14" s="29">
        <f t="shared" si="5"/>
        <v>2.5</v>
      </c>
      <c r="O14" s="14" t="s">
        <v>126</v>
      </c>
      <c r="P14" s="1"/>
      <c r="Q14" s="1"/>
    </row>
    <row r="15" spans="1:17" ht="14.25" customHeight="1" x14ac:dyDescent="0.25">
      <c r="A15" s="13">
        <v>8</v>
      </c>
      <c r="B15" s="14" t="s">
        <v>82</v>
      </c>
      <c r="C15" s="14" t="s">
        <v>101</v>
      </c>
      <c r="D15" s="22" t="s">
        <v>42</v>
      </c>
      <c r="E15" s="14" t="s">
        <v>96</v>
      </c>
      <c r="F15" s="14">
        <v>9</v>
      </c>
      <c r="G15" s="14" t="s">
        <v>97</v>
      </c>
      <c r="H15" s="14">
        <v>0</v>
      </c>
      <c r="I15" s="14">
        <v>0</v>
      </c>
      <c r="J15" s="14">
        <v>12</v>
      </c>
      <c r="K15" s="14">
        <v>0</v>
      </c>
      <c r="L15" s="23">
        <f t="shared" si="4"/>
        <v>12</v>
      </c>
      <c r="M15" s="14">
        <v>0</v>
      </c>
      <c r="N15" s="29">
        <f t="shared" si="5"/>
        <v>12</v>
      </c>
      <c r="O15" s="14" t="s">
        <v>126</v>
      </c>
      <c r="P15" s="1"/>
      <c r="Q15" s="1"/>
    </row>
    <row r="16" spans="1:17" ht="14.25" customHeight="1" x14ac:dyDescent="0.25">
      <c r="A16" s="13">
        <v>9</v>
      </c>
      <c r="B16" s="14" t="s">
        <v>79</v>
      </c>
      <c r="C16" s="14" t="s">
        <v>120</v>
      </c>
      <c r="D16" s="22" t="s">
        <v>42</v>
      </c>
      <c r="E16" s="14" t="s">
        <v>112</v>
      </c>
      <c r="F16" s="14">
        <v>9</v>
      </c>
      <c r="G16" s="14" t="s">
        <v>113</v>
      </c>
      <c r="H16" s="14">
        <v>0.5</v>
      </c>
      <c r="I16" s="14">
        <v>0.5</v>
      </c>
      <c r="J16" s="14">
        <v>0</v>
      </c>
      <c r="K16" s="14">
        <v>0</v>
      </c>
      <c r="L16" s="23">
        <f t="shared" ref="L16" si="6">SUM(H16:K16)</f>
        <v>1</v>
      </c>
      <c r="M16" s="14">
        <v>0</v>
      </c>
      <c r="N16" s="29">
        <f t="shared" ref="N16" si="7">SUM(L16:M16)</f>
        <v>1</v>
      </c>
      <c r="O16" s="14" t="s">
        <v>126</v>
      </c>
      <c r="P16" s="1"/>
      <c r="Q16" s="1"/>
    </row>
    <row r="17" spans="1:17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</sheetData>
  <customSheetViews>
    <customSheetView guid="{620F3C31-D929-4EEF-942B-BC379D955338}" filter="1" showAutoFilter="1">
      <pageMargins left="0.7" right="0.7" top="0.75" bottom="0.75" header="0.3" footer="0.3"/>
      <autoFilter ref="A7:X15">
        <sortState ref="A8:X15">
          <sortCondition ref="B7:B15"/>
        </sortState>
      </autoFilter>
      <extLst>
        <ext uri="GoogleSheetsCustomDataVersion1">
          <go:sheetsCustomData xmlns:go="http://customooxmlschemas.google.com/" filterViewId="794487832"/>
        </ext>
      </extLst>
    </customSheetView>
  </customSheetViews>
  <mergeCells count="6">
    <mergeCell ref="O5:O6"/>
    <mergeCell ref="H4:L4"/>
    <mergeCell ref="H5:N5"/>
    <mergeCell ref="H6:L6"/>
    <mergeCell ref="A5:A6"/>
    <mergeCell ref="B5:G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8"/>
  <sheetViews>
    <sheetView workbookViewId="0">
      <selection activeCell="O13" sqref="O13"/>
    </sheetView>
  </sheetViews>
  <sheetFormatPr defaultColWidth="12.625" defaultRowHeight="15" customHeight="1" x14ac:dyDescent="0.2"/>
  <cols>
    <col min="1" max="1" width="4.25" customWidth="1"/>
    <col min="2" max="2" width="11.75" customWidth="1"/>
    <col min="3" max="3" width="9.25" customWidth="1"/>
    <col min="4" max="4" width="8.75" customWidth="1"/>
    <col min="5" max="5" width="24.125" customWidth="1"/>
    <col min="6" max="6" width="7.125" customWidth="1"/>
    <col min="7" max="7" width="16.125" customWidth="1"/>
    <col min="8" max="13" width="7.25" customWidth="1"/>
    <col min="14" max="14" width="10.375" customWidth="1"/>
    <col min="15" max="15" width="10.875" customWidth="1"/>
    <col min="16" max="17" width="6.625" customWidth="1"/>
  </cols>
  <sheetData>
    <row r="1" spans="1:17" ht="14.25" customHeight="1" x14ac:dyDescent="0.25">
      <c r="A1" s="1" t="s">
        <v>0</v>
      </c>
      <c r="B1" s="25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25" customHeight="1" x14ac:dyDescent="0.25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 customHeight="1" x14ac:dyDescent="0.25">
      <c r="A3" s="1" t="s">
        <v>3</v>
      </c>
      <c r="B3" s="3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6.75" customHeight="1" x14ac:dyDescent="0.25">
      <c r="A4" s="1"/>
      <c r="B4" s="1"/>
      <c r="C4" s="1"/>
      <c r="D4" s="4"/>
      <c r="E4" s="4"/>
      <c r="F4" s="4"/>
      <c r="G4" s="4"/>
      <c r="H4" s="46"/>
      <c r="I4" s="46"/>
      <c r="J4" s="46"/>
      <c r="K4" s="46"/>
      <c r="L4" s="46"/>
      <c r="M4" s="46"/>
      <c r="N4" s="46"/>
      <c r="O4" s="46"/>
      <c r="P4" s="1"/>
      <c r="Q4" s="1"/>
    </row>
    <row r="5" spans="1:17" ht="29.25" customHeight="1" x14ac:dyDescent="0.25">
      <c r="A5" s="47" t="s">
        <v>5</v>
      </c>
      <c r="B5" s="48" t="s">
        <v>6</v>
      </c>
      <c r="C5" s="44"/>
      <c r="D5" s="44"/>
      <c r="E5" s="44"/>
      <c r="F5" s="44"/>
      <c r="G5" s="44"/>
      <c r="H5" s="45" t="s">
        <v>8</v>
      </c>
      <c r="I5" s="44"/>
      <c r="J5" s="44"/>
      <c r="K5" s="44"/>
      <c r="L5" s="44"/>
      <c r="M5" s="44"/>
      <c r="N5" s="44"/>
      <c r="O5" s="43" t="s">
        <v>7</v>
      </c>
      <c r="P5" s="5"/>
      <c r="Q5" s="5"/>
    </row>
    <row r="6" spans="1:17" ht="24" customHeight="1" x14ac:dyDescent="0.25">
      <c r="A6" s="44"/>
      <c r="B6" s="44"/>
      <c r="C6" s="44"/>
      <c r="D6" s="44"/>
      <c r="E6" s="44"/>
      <c r="F6" s="44"/>
      <c r="G6" s="44"/>
      <c r="H6" s="45" t="s">
        <v>9</v>
      </c>
      <c r="I6" s="44"/>
      <c r="J6" s="44"/>
      <c r="K6" s="44"/>
      <c r="L6" s="44"/>
      <c r="M6" s="17"/>
      <c r="N6" s="17"/>
      <c r="O6" s="44"/>
      <c r="P6" s="5"/>
      <c r="Q6" s="5"/>
    </row>
    <row r="7" spans="1:17" ht="71.25" x14ac:dyDescent="0.25">
      <c r="A7" s="18" t="s">
        <v>10</v>
      </c>
      <c r="B7" s="19" t="s">
        <v>11</v>
      </c>
      <c r="C7" s="19" t="s">
        <v>12</v>
      </c>
      <c r="D7" s="19" t="s">
        <v>13</v>
      </c>
      <c r="E7" s="19" t="s">
        <v>14</v>
      </c>
      <c r="F7" s="19" t="s">
        <v>15</v>
      </c>
      <c r="G7" s="19" t="s">
        <v>16</v>
      </c>
      <c r="H7" s="17" t="s">
        <v>31</v>
      </c>
      <c r="I7" s="17" t="s">
        <v>32</v>
      </c>
      <c r="J7" s="17" t="s">
        <v>25</v>
      </c>
      <c r="K7" s="17" t="s">
        <v>33</v>
      </c>
      <c r="L7" s="17" t="s">
        <v>34</v>
      </c>
      <c r="M7" s="17" t="s">
        <v>28</v>
      </c>
      <c r="N7" s="17" t="s">
        <v>35</v>
      </c>
      <c r="O7" s="20" t="s">
        <v>22</v>
      </c>
      <c r="P7" s="5"/>
      <c r="Q7" s="5"/>
    </row>
    <row r="8" spans="1:17" ht="14.25" customHeight="1" x14ac:dyDescent="0.25">
      <c r="A8" s="21">
        <v>1</v>
      </c>
      <c r="B8" s="15" t="s">
        <v>79</v>
      </c>
      <c r="C8" s="15" t="s">
        <v>74</v>
      </c>
      <c r="D8" s="14" t="s">
        <v>42</v>
      </c>
      <c r="E8" s="15" t="s">
        <v>55</v>
      </c>
      <c r="F8" s="15">
        <v>10</v>
      </c>
      <c r="G8" s="15" t="s">
        <v>56</v>
      </c>
      <c r="H8" s="14">
        <v>0</v>
      </c>
      <c r="I8" s="14">
        <v>0</v>
      </c>
      <c r="J8" s="30">
        <v>2</v>
      </c>
      <c r="K8" s="14">
        <v>0</v>
      </c>
      <c r="L8" s="23">
        <f t="shared" ref="L8:L11" si="0">SUM(H8:K8)</f>
        <v>2</v>
      </c>
      <c r="M8" s="14">
        <v>12</v>
      </c>
      <c r="N8" s="24">
        <f t="shared" ref="N8:N11" si="1">SUM(L8:M8)</f>
        <v>14</v>
      </c>
      <c r="O8" s="14" t="s">
        <v>126</v>
      </c>
      <c r="P8" s="1"/>
      <c r="Q8" s="1"/>
    </row>
    <row r="9" spans="1:17" ht="14.25" customHeight="1" x14ac:dyDescent="0.25">
      <c r="A9" s="21">
        <v>2</v>
      </c>
      <c r="B9" s="15" t="s">
        <v>80</v>
      </c>
      <c r="C9" s="15" t="s">
        <v>81</v>
      </c>
      <c r="D9" s="14" t="s">
        <v>42</v>
      </c>
      <c r="E9" s="15" t="s">
        <v>55</v>
      </c>
      <c r="F9" s="15">
        <v>10</v>
      </c>
      <c r="G9" s="15" t="s">
        <v>56</v>
      </c>
      <c r="H9" s="14">
        <v>0</v>
      </c>
      <c r="I9" s="14">
        <v>0</v>
      </c>
      <c r="J9" s="30">
        <v>0</v>
      </c>
      <c r="K9" s="14">
        <v>0</v>
      </c>
      <c r="L9" s="23">
        <f t="shared" si="0"/>
        <v>0</v>
      </c>
      <c r="M9" s="14">
        <v>9.5</v>
      </c>
      <c r="N9" s="24">
        <f t="shared" si="1"/>
        <v>9.5</v>
      </c>
      <c r="O9" s="14" t="s">
        <v>126</v>
      </c>
      <c r="P9" s="1"/>
      <c r="Q9" s="1"/>
    </row>
    <row r="10" spans="1:17" ht="14.25" customHeight="1" x14ac:dyDescent="0.25">
      <c r="A10" s="21">
        <v>3</v>
      </c>
      <c r="B10" s="15" t="s">
        <v>82</v>
      </c>
      <c r="C10" s="15" t="s">
        <v>83</v>
      </c>
      <c r="D10" s="14" t="s">
        <v>42</v>
      </c>
      <c r="E10" s="15" t="s">
        <v>55</v>
      </c>
      <c r="F10" s="15">
        <v>10</v>
      </c>
      <c r="G10" s="15" t="s">
        <v>56</v>
      </c>
      <c r="H10" s="14">
        <v>4</v>
      </c>
      <c r="I10" s="14">
        <v>0</v>
      </c>
      <c r="J10" s="30">
        <v>4</v>
      </c>
      <c r="K10" s="14">
        <v>0</v>
      </c>
      <c r="L10" s="23">
        <f t="shared" si="0"/>
        <v>8</v>
      </c>
      <c r="M10" s="14">
        <v>23.5</v>
      </c>
      <c r="N10" s="24">
        <f t="shared" si="1"/>
        <v>31.5</v>
      </c>
      <c r="O10" s="14" t="s">
        <v>123</v>
      </c>
      <c r="P10" s="1"/>
      <c r="Q10" s="1"/>
    </row>
    <row r="11" spans="1:17" ht="14.25" customHeight="1" x14ac:dyDescent="0.25">
      <c r="A11" s="21">
        <v>4</v>
      </c>
      <c r="B11" s="14" t="s">
        <v>84</v>
      </c>
      <c r="C11" s="14" t="s">
        <v>85</v>
      </c>
      <c r="D11" s="14" t="s">
        <v>42</v>
      </c>
      <c r="E11" s="14" t="s">
        <v>55</v>
      </c>
      <c r="F11" s="14">
        <v>10</v>
      </c>
      <c r="G11" s="15" t="s">
        <v>56</v>
      </c>
      <c r="H11" s="14">
        <v>0</v>
      </c>
      <c r="I11" s="14">
        <v>0</v>
      </c>
      <c r="J11" s="30">
        <v>0</v>
      </c>
      <c r="K11" s="14">
        <v>0</v>
      </c>
      <c r="L11" s="23">
        <f t="shared" si="0"/>
        <v>0</v>
      </c>
      <c r="M11" s="14">
        <v>23.5</v>
      </c>
      <c r="N11" s="24">
        <f t="shared" si="1"/>
        <v>23.5</v>
      </c>
      <c r="O11" s="14" t="s">
        <v>124</v>
      </c>
      <c r="P11" s="1"/>
      <c r="Q11" s="1"/>
    </row>
    <row r="12" spans="1:17" ht="14.25" customHeight="1" x14ac:dyDescent="0.25">
      <c r="A12" s="21">
        <v>5</v>
      </c>
      <c r="B12" s="14" t="s">
        <v>90</v>
      </c>
      <c r="C12" s="14" t="s">
        <v>91</v>
      </c>
      <c r="D12" s="14" t="s">
        <v>42</v>
      </c>
      <c r="E12" s="14" t="s">
        <v>92</v>
      </c>
      <c r="F12" s="14">
        <v>10</v>
      </c>
      <c r="G12" s="14" t="s">
        <v>93</v>
      </c>
      <c r="H12" s="14">
        <v>5</v>
      </c>
      <c r="I12" s="14">
        <v>14</v>
      </c>
      <c r="J12" s="31">
        <v>2</v>
      </c>
      <c r="K12" s="7">
        <v>0</v>
      </c>
      <c r="L12" s="6">
        <f t="shared" ref="L12:L13" si="2">SUM(H12:K12)</f>
        <v>21</v>
      </c>
      <c r="M12" s="7">
        <v>10.5</v>
      </c>
      <c r="N12" s="27">
        <f t="shared" ref="N12:N13" si="3">SUM(L12:M12)</f>
        <v>31.5</v>
      </c>
      <c r="O12" s="14" t="s">
        <v>123</v>
      </c>
      <c r="P12" s="1"/>
      <c r="Q12" s="1"/>
    </row>
    <row r="13" spans="1:17" ht="14.25" customHeight="1" x14ac:dyDescent="0.25">
      <c r="A13" s="21">
        <v>6</v>
      </c>
      <c r="B13" s="14" t="s">
        <v>102</v>
      </c>
      <c r="C13" s="14" t="s">
        <v>103</v>
      </c>
      <c r="D13" s="14" t="s">
        <v>42</v>
      </c>
      <c r="E13" s="14" t="s">
        <v>104</v>
      </c>
      <c r="F13" s="14">
        <v>10</v>
      </c>
      <c r="G13" s="14" t="s">
        <v>97</v>
      </c>
      <c r="H13" s="14">
        <v>0</v>
      </c>
      <c r="I13" s="14">
        <v>0</v>
      </c>
      <c r="J13" s="31">
        <v>0</v>
      </c>
      <c r="K13" s="7">
        <v>0</v>
      </c>
      <c r="L13" s="6">
        <f t="shared" si="2"/>
        <v>0</v>
      </c>
      <c r="M13" s="7">
        <v>20</v>
      </c>
      <c r="N13" s="27">
        <f t="shared" si="3"/>
        <v>20</v>
      </c>
      <c r="O13" s="14" t="s">
        <v>125</v>
      </c>
      <c r="P13" s="1"/>
      <c r="Q13" s="1"/>
    </row>
    <row r="14" spans="1:17" ht="14.25" customHeight="1" x14ac:dyDescent="0.25">
      <c r="A14" s="21">
        <v>7</v>
      </c>
      <c r="B14" s="14" t="s">
        <v>121</v>
      </c>
      <c r="C14" s="14" t="s">
        <v>122</v>
      </c>
      <c r="D14" s="14" t="s">
        <v>42</v>
      </c>
      <c r="E14" s="14" t="s">
        <v>112</v>
      </c>
      <c r="F14" s="14">
        <v>10</v>
      </c>
      <c r="G14" s="14" t="s">
        <v>113</v>
      </c>
      <c r="H14" s="14">
        <v>0</v>
      </c>
      <c r="I14" s="14">
        <v>0</v>
      </c>
      <c r="J14" s="31">
        <v>1</v>
      </c>
      <c r="K14" s="7">
        <v>0</v>
      </c>
      <c r="L14" s="6">
        <f t="shared" ref="L14" si="4">SUM(H14:K14)</f>
        <v>1</v>
      </c>
      <c r="M14" s="7">
        <v>0</v>
      </c>
      <c r="N14" s="27">
        <f t="shared" ref="N14" si="5">SUM(L14:M14)</f>
        <v>1</v>
      </c>
      <c r="O14" s="7" t="s">
        <v>126</v>
      </c>
      <c r="P14" s="1"/>
      <c r="Q14" s="1"/>
    </row>
    <row r="15" spans="1:17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</sheetData>
  <customSheetViews>
    <customSheetView guid="{620F3C31-D929-4EEF-942B-BC379D955338}" filter="1" showAutoFilter="1">
      <pageMargins left="0.7" right="0.7" top="0.75" bottom="0.75" header="0.3" footer="0.3"/>
      <autoFilter ref="A7:X15">
        <sortState ref="A8:X15">
          <sortCondition ref="B7:B15"/>
        </sortState>
      </autoFilter>
      <extLst>
        <ext uri="GoogleSheetsCustomDataVersion1">
          <go:sheetsCustomData xmlns:go="http://customooxmlschemas.google.com/" filterViewId="160422980"/>
        </ext>
      </extLst>
    </customSheetView>
  </customSheetViews>
  <mergeCells count="6">
    <mergeCell ref="H4:O4"/>
    <mergeCell ref="H5:N5"/>
    <mergeCell ref="H6:L6"/>
    <mergeCell ref="A5:A6"/>
    <mergeCell ref="B5:G6"/>
    <mergeCell ref="O5:O6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4"/>
  <sheetViews>
    <sheetView workbookViewId="0">
      <selection activeCell="O8" sqref="O8"/>
    </sheetView>
  </sheetViews>
  <sheetFormatPr defaultColWidth="12.625" defaultRowHeight="15" customHeight="1" x14ac:dyDescent="0.2"/>
  <cols>
    <col min="1" max="1" width="4.25" customWidth="1"/>
    <col min="2" max="2" width="9.375" customWidth="1"/>
    <col min="3" max="3" width="10.875" customWidth="1"/>
    <col min="4" max="4" width="13.25" customWidth="1"/>
    <col min="5" max="5" width="25.5" customWidth="1"/>
    <col min="6" max="6" width="7.125" customWidth="1"/>
    <col min="7" max="7" width="16.125" customWidth="1"/>
    <col min="8" max="14" width="7" customWidth="1"/>
    <col min="15" max="15" width="10.875" customWidth="1"/>
    <col min="16" max="17" width="6.625" customWidth="1"/>
  </cols>
  <sheetData>
    <row r="1" spans="1:17" ht="14.25" customHeight="1" x14ac:dyDescent="0.25">
      <c r="A1" s="1" t="s">
        <v>0</v>
      </c>
      <c r="B1" s="25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25" customHeight="1" x14ac:dyDescent="0.25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 customHeight="1" x14ac:dyDescent="0.25">
      <c r="A3" s="1" t="s">
        <v>3</v>
      </c>
      <c r="B3" s="3" t="s">
        <v>36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2" customHeight="1" x14ac:dyDescent="0.25">
      <c r="A4" s="1"/>
      <c r="B4" s="1"/>
      <c r="C4" s="1"/>
      <c r="D4" s="4"/>
      <c r="E4" s="4"/>
      <c r="F4" s="4"/>
      <c r="G4" s="4"/>
      <c r="H4" s="46"/>
      <c r="I4" s="46"/>
      <c r="J4" s="46"/>
      <c r="K4" s="46"/>
      <c r="L4" s="46"/>
      <c r="M4" s="46"/>
      <c r="N4" s="46"/>
      <c r="O4" s="46"/>
      <c r="P4" s="1"/>
      <c r="Q4" s="1"/>
    </row>
    <row r="5" spans="1:17" ht="28.5" customHeight="1" x14ac:dyDescent="0.25">
      <c r="A5" s="49" t="s">
        <v>5</v>
      </c>
      <c r="B5" s="51" t="s">
        <v>6</v>
      </c>
      <c r="C5" s="50"/>
      <c r="D5" s="50"/>
      <c r="E5" s="50"/>
      <c r="F5" s="50"/>
      <c r="G5" s="50"/>
      <c r="H5" s="53" t="s">
        <v>8</v>
      </c>
      <c r="I5" s="50"/>
      <c r="J5" s="50"/>
      <c r="K5" s="50"/>
      <c r="L5" s="50"/>
      <c r="M5" s="50"/>
      <c r="N5" s="50"/>
      <c r="O5" s="52" t="s">
        <v>7</v>
      </c>
      <c r="P5" s="5"/>
      <c r="Q5" s="5"/>
    </row>
    <row r="6" spans="1:17" ht="20.25" customHeight="1" x14ac:dyDescent="0.25">
      <c r="A6" s="50"/>
      <c r="B6" s="50"/>
      <c r="C6" s="50"/>
      <c r="D6" s="50"/>
      <c r="E6" s="50"/>
      <c r="F6" s="50"/>
      <c r="G6" s="50"/>
      <c r="H6" s="53" t="s">
        <v>9</v>
      </c>
      <c r="I6" s="50"/>
      <c r="J6" s="50"/>
      <c r="K6" s="50"/>
      <c r="L6" s="50"/>
      <c r="M6" s="8"/>
      <c r="N6" s="8"/>
      <c r="O6" s="50"/>
      <c r="P6" s="5"/>
      <c r="Q6" s="5"/>
    </row>
    <row r="7" spans="1:17" ht="78.75" x14ac:dyDescent="0.25">
      <c r="A7" s="9" t="s">
        <v>10</v>
      </c>
      <c r="B7" s="10" t="s">
        <v>11</v>
      </c>
      <c r="C7" s="10" t="s">
        <v>12</v>
      </c>
      <c r="D7" s="10" t="s">
        <v>13</v>
      </c>
      <c r="E7" s="10" t="s">
        <v>14</v>
      </c>
      <c r="F7" s="10" t="s">
        <v>15</v>
      </c>
      <c r="G7" s="10" t="s">
        <v>16</v>
      </c>
      <c r="H7" s="12" t="s">
        <v>17</v>
      </c>
      <c r="I7" s="12" t="s">
        <v>18</v>
      </c>
      <c r="J7" s="12" t="s">
        <v>37</v>
      </c>
      <c r="K7" s="12" t="s">
        <v>26</v>
      </c>
      <c r="L7" s="8" t="s">
        <v>38</v>
      </c>
      <c r="M7" s="8" t="s">
        <v>28</v>
      </c>
      <c r="N7" s="8" t="s">
        <v>39</v>
      </c>
      <c r="O7" s="11" t="s">
        <v>22</v>
      </c>
      <c r="P7" s="5"/>
      <c r="Q7" s="5"/>
    </row>
    <row r="8" spans="1:17" ht="14.25" customHeight="1" x14ac:dyDescent="0.25">
      <c r="A8" s="13">
        <v>1</v>
      </c>
      <c r="B8" s="33" t="s">
        <v>49</v>
      </c>
      <c r="C8" s="33" t="s">
        <v>50</v>
      </c>
      <c r="D8" s="33" t="s">
        <v>42</v>
      </c>
      <c r="E8" s="34" t="s">
        <v>51</v>
      </c>
      <c r="F8" s="33">
        <v>11</v>
      </c>
      <c r="G8" s="35" t="s">
        <v>52</v>
      </c>
      <c r="H8" s="37">
        <v>14</v>
      </c>
      <c r="I8" s="37">
        <v>0</v>
      </c>
      <c r="J8" s="37">
        <v>5.5</v>
      </c>
      <c r="K8" s="37">
        <v>3</v>
      </c>
      <c r="L8" s="37">
        <f t="shared" ref="L8" si="0">SUM(H8:K8)</f>
        <v>22.5</v>
      </c>
      <c r="M8" s="37">
        <v>12.5</v>
      </c>
      <c r="N8" s="38">
        <f t="shared" ref="N8" si="1">SUM(L8:M8)</f>
        <v>35</v>
      </c>
      <c r="O8" s="32" t="s">
        <v>123</v>
      </c>
      <c r="P8" s="1"/>
      <c r="Q8" s="1"/>
    </row>
    <row r="9" spans="1:17" ht="14.25" customHeight="1" x14ac:dyDescent="0.25">
      <c r="A9" s="13">
        <v>2</v>
      </c>
      <c r="B9" s="32" t="s">
        <v>86</v>
      </c>
      <c r="C9" s="32" t="s">
        <v>87</v>
      </c>
      <c r="D9" s="33" t="s">
        <v>42</v>
      </c>
      <c r="E9" s="39" t="s">
        <v>55</v>
      </c>
      <c r="F9" s="32">
        <v>11</v>
      </c>
      <c r="G9" s="32" t="s">
        <v>56</v>
      </c>
      <c r="H9" s="36">
        <v>3.5</v>
      </c>
      <c r="I9" s="36">
        <v>5</v>
      </c>
      <c r="J9" s="36">
        <v>1</v>
      </c>
      <c r="K9" s="36">
        <v>1</v>
      </c>
      <c r="L9" s="37">
        <f t="shared" ref="L9:L10" si="2">SUM(H9:K9)</f>
        <v>10.5</v>
      </c>
      <c r="M9" s="36">
        <v>19.5</v>
      </c>
      <c r="N9" s="40">
        <f t="shared" ref="N9:N10" si="3">SUM(L9:M9)</f>
        <v>30</v>
      </c>
      <c r="O9" s="32" t="s">
        <v>124</v>
      </c>
      <c r="P9" s="1"/>
      <c r="Q9" s="1"/>
    </row>
    <row r="10" spans="1:17" ht="14.25" customHeight="1" x14ac:dyDescent="0.25">
      <c r="A10" s="13">
        <v>3</v>
      </c>
      <c r="B10" s="32" t="s">
        <v>88</v>
      </c>
      <c r="C10" s="32" t="s">
        <v>89</v>
      </c>
      <c r="D10" s="33" t="s">
        <v>42</v>
      </c>
      <c r="E10" s="39" t="s">
        <v>55</v>
      </c>
      <c r="F10" s="32">
        <v>11</v>
      </c>
      <c r="G10" s="32" t="s">
        <v>56</v>
      </c>
      <c r="H10" s="36">
        <v>0</v>
      </c>
      <c r="I10" s="36">
        <v>0</v>
      </c>
      <c r="J10" s="36">
        <v>0</v>
      </c>
      <c r="K10" s="36">
        <v>2</v>
      </c>
      <c r="L10" s="37">
        <f t="shared" si="2"/>
        <v>2</v>
      </c>
      <c r="M10" s="36">
        <v>20</v>
      </c>
      <c r="N10" s="40">
        <f t="shared" si="3"/>
        <v>22</v>
      </c>
      <c r="O10" s="32" t="s">
        <v>125</v>
      </c>
      <c r="P10" s="1"/>
      <c r="Q10" s="1"/>
    </row>
    <row r="11" spans="1:17" ht="14.25" customHeight="1" x14ac:dyDescent="0.25">
      <c r="A11" s="13">
        <v>4</v>
      </c>
      <c r="B11" s="32" t="s">
        <v>82</v>
      </c>
      <c r="C11" s="32" t="s">
        <v>105</v>
      </c>
      <c r="D11" s="33" t="s">
        <v>42</v>
      </c>
      <c r="E11" s="32" t="s">
        <v>96</v>
      </c>
      <c r="F11" s="32">
        <v>11</v>
      </c>
      <c r="G11" s="32" t="s">
        <v>97</v>
      </c>
      <c r="H11" s="32">
        <v>7</v>
      </c>
      <c r="I11" s="32">
        <v>0</v>
      </c>
      <c r="J11" s="32">
        <v>0</v>
      </c>
      <c r="K11" s="32">
        <v>3</v>
      </c>
      <c r="L11" s="33">
        <f t="shared" ref="L11:L13" si="4">SUM(H11:K11)</f>
        <v>10</v>
      </c>
      <c r="M11" s="32">
        <v>4.5</v>
      </c>
      <c r="N11" s="41">
        <f t="shared" ref="N11:N13" si="5">SUM(L11:M11)</f>
        <v>14.5</v>
      </c>
      <c r="O11" s="42" t="s">
        <v>126</v>
      </c>
      <c r="P11" s="1"/>
      <c r="Q11" s="1"/>
    </row>
    <row r="12" spans="1:17" ht="14.25" customHeight="1" x14ac:dyDescent="0.25">
      <c r="A12" s="13">
        <v>5</v>
      </c>
      <c r="B12" s="32" t="s">
        <v>106</v>
      </c>
      <c r="C12" s="32" t="s">
        <v>107</v>
      </c>
      <c r="D12" s="33" t="s">
        <v>42</v>
      </c>
      <c r="E12" s="32" t="s">
        <v>96</v>
      </c>
      <c r="F12" s="32">
        <v>11</v>
      </c>
      <c r="G12" s="32" t="s">
        <v>97</v>
      </c>
      <c r="H12" s="32">
        <v>0</v>
      </c>
      <c r="I12" s="32">
        <v>0</v>
      </c>
      <c r="J12" s="32">
        <v>3</v>
      </c>
      <c r="K12" s="32">
        <v>0</v>
      </c>
      <c r="L12" s="33">
        <f t="shared" si="4"/>
        <v>3</v>
      </c>
      <c r="M12" s="32">
        <v>0</v>
      </c>
      <c r="N12" s="41">
        <f t="shared" si="5"/>
        <v>3</v>
      </c>
      <c r="O12" s="42" t="s">
        <v>126</v>
      </c>
      <c r="P12" s="1"/>
      <c r="Q12" s="1"/>
    </row>
    <row r="13" spans="1:17" ht="14.25" customHeight="1" x14ac:dyDescent="0.25">
      <c r="A13" s="13">
        <v>6</v>
      </c>
      <c r="B13" s="32" t="s">
        <v>108</v>
      </c>
      <c r="C13" s="32" t="s">
        <v>109</v>
      </c>
      <c r="D13" s="33" t="s">
        <v>42</v>
      </c>
      <c r="E13" s="32" t="s">
        <v>96</v>
      </c>
      <c r="F13" s="32">
        <v>11</v>
      </c>
      <c r="G13" s="32" t="s">
        <v>97</v>
      </c>
      <c r="H13" s="32">
        <v>0</v>
      </c>
      <c r="I13" s="32">
        <v>0</v>
      </c>
      <c r="J13" s="32">
        <v>0</v>
      </c>
      <c r="K13" s="32">
        <v>0</v>
      </c>
      <c r="L13" s="33">
        <f t="shared" si="4"/>
        <v>0</v>
      </c>
      <c r="M13" s="32">
        <v>0</v>
      </c>
      <c r="N13" s="41">
        <f t="shared" si="5"/>
        <v>0</v>
      </c>
      <c r="O13" s="42" t="s">
        <v>126</v>
      </c>
      <c r="P13" s="1"/>
      <c r="Q13" s="1"/>
    </row>
    <row r="14" spans="1:17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</sheetData>
  <customSheetViews>
    <customSheetView guid="{620F3C31-D929-4EEF-942B-BC379D955338}" filter="1" showAutoFilter="1">
      <pageMargins left="0.7" right="0.7" top="0.75" bottom="0.75" header="0.3" footer="0.3"/>
      <autoFilter ref="A7:X15">
        <sortState ref="A8:X15">
          <sortCondition ref="B7:B15"/>
        </sortState>
      </autoFilter>
      <extLst>
        <ext uri="GoogleSheetsCustomDataVersion1">
          <go:sheetsCustomData xmlns:go="http://customooxmlschemas.google.com/" filterViewId="2109551288"/>
        </ext>
      </extLst>
    </customSheetView>
  </customSheetViews>
  <mergeCells count="6">
    <mergeCell ref="H4:O4"/>
    <mergeCell ref="A5:A6"/>
    <mergeCell ref="B5:G6"/>
    <mergeCell ref="O5:O6"/>
    <mergeCell ref="H6:L6"/>
    <mergeCell ref="H5:N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(7) 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PC_5</dc:creator>
  <cp:lastModifiedBy>Arr</cp:lastModifiedBy>
  <dcterms:created xsi:type="dcterms:W3CDTF">2021-11-17T06:26:41Z</dcterms:created>
  <dcterms:modified xsi:type="dcterms:W3CDTF">2024-12-12T11:12:21Z</dcterms:modified>
</cp:coreProperties>
</file>