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0730" windowHeight="11190" activeTab="3"/>
  </bookViews>
  <sheets>
    <sheet name="7-8" sheetId="1" r:id="rId1"/>
    <sheet name="9" sheetId="2" r:id="rId2"/>
    <sheet name="10" sheetId="3" r:id="rId3"/>
    <sheet name="11" sheetId="4" r:id="rId4"/>
  </sheets>
  <definedNames>
    <definedName name="Z_18FAEF9F_5515_49DF_A865_A332D9F20003_.wvu.FilterData" localSheetId="2" hidden="1">'10'!$A$7:$AH$8</definedName>
    <definedName name="Z_18FAEF9F_5515_49DF_A865_A332D9F20003_.wvu.FilterData" localSheetId="3" hidden="1">'11'!$A$7:$AG$9</definedName>
    <definedName name="Z_18FAEF9F_5515_49DF_A865_A332D9F20003_.wvu.FilterData" localSheetId="0" hidden="1">'7-8'!$A$7:$AG$11</definedName>
    <definedName name="Z_18FAEF9F_5515_49DF_A865_A332D9F20003_.wvu.FilterData" localSheetId="1" hidden="1">'9'!$A$7:$AI$7</definedName>
    <definedName name="_xlnm.Print_Area" localSheetId="2">'10'!$A$1:$AH$17</definedName>
    <definedName name="_xlnm.Print_Area" localSheetId="3">'11'!$A$1:$AG$30</definedName>
    <definedName name="_xlnm.Print_Area" localSheetId="0">'7-8'!$A$1:$AG$35</definedName>
    <definedName name="_xlnm.Print_Area" localSheetId="1">'9'!$A$1:$AI$20</definedName>
  </definedNames>
  <calcPr calcId="144525"/>
  <customWorkbookViews>
    <customWorkbookView name="Фильтр 1" guid="{18FAEF9F-5515-49DF-A865-A332D9F20003}" maximized="1" windowWidth="0" windowHeight="0" activeSheetId="0"/>
  </customWorkbookViews>
  <extLst>
    <ext uri="GoogleSheetsCustomDataVersion2">
      <go:sheetsCustomData xmlns:go="http://customooxmlschemas.google.com/" r:id="" roundtripDataChecksum="CpRx/1pS8baAuf2Kui6U69N71V2mzVcQlJ0jUkh1XT8="/>
    </ext>
  </extLst>
</workbook>
</file>

<file path=xl/calcChain.xml><?xml version="1.0" encoding="utf-8"?>
<calcChain xmlns="http://schemas.openxmlformats.org/spreadsheetml/2006/main">
  <c r="AC19" i="1" l="1"/>
  <c r="AF19" i="1" s="1"/>
  <c r="AC18" i="1"/>
  <c r="AF18" i="1" s="1"/>
  <c r="AC17" i="1"/>
  <c r="AF17" i="1" s="1"/>
  <c r="AC16" i="1"/>
  <c r="AF16" i="1" s="1"/>
  <c r="AC15" i="1"/>
  <c r="AF15" i="1" s="1"/>
  <c r="AC9" i="2" l="1"/>
  <c r="AF9" i="2" s="1"/>
  <c r="AC8" i="2"/>
  <c r="AF8" i="2" s="1"/>
  <c r="AC14" i="1" l="1"/>
  <c r="AF14" i="1" s="1"/>
  <c r="AC13" i="1"/>
  <c r="AF13" i="1" s="1"/>
  <c r="AC9" i="4"/>
  <c r="AC8" i="4"/>
  <c r="AD8" i="3"/>
  <c r="AC12" i="1"/>
  <c r="AC11" i="1"/>
  <c r="AC10" i="1"/>
  <c r="AC9" i="1"/>
  <c r="AC8" i="1"/>
  <c r="AF9" i="4" l="1"/>
  <c r="AF8" i="4"/>
  <c r="AG8" i="3"/>
  <c r="AF12" i="1"/>
  <c r="AF10" i="1"/>
  <c r="AF9" i="1"/>
  <c r="AF8" i="1"/>
  <c r="AF11" i="1"/>
</calcChain>
</file>

<file path=xl/sharedStrings.xml><?xml version="1.0" encoding="utf-8"?>
<sst xmlns="http://schemas.openxmlformats.org/spreadsheetml/2006/main" count="312" uniqueCount="102">
  <si>
    <t>МО/ГО</t>
  </si>
  <si>
    <t>предмет</t>
  </si>
  <si>
    <t>Труд КДДТ</t>
  </si>
  <si>
    <t>класс</t>
  </si>
  <si>
    <t>7-8 классы</t>
  </si>
  <si>
    <t>!!!</t>
  </si>
  <si>
    <t>заполняет шифровальная группа при декодировании работ (после проверки жюри)</t>
  </si>
  <si>
    <t>Заполняет мун.координатор</t>
  </si>
  <si>
    <t>Мун. координатор переносит с рабочего протокола</t>
  </si>
  <si>
    <t>Теория (Общая часть</t>
  </si>
  <si>
    <t>Теория (Специальная часть)</t>
  </si>
  <si>
    <t>Теория (Кейс)</t>
  </si>
  <si>
    <t>Итого за Теорию</t>
  </si>
  <si>
    <t xml:space="preserve">Практика 1 </t>
  </si>
  <si>
    <t>Практика 2</t>
  </si>
  <si>
    <t>Итого за Практику</t>
  </si>
  <si>
    <t>Итого за Проект</t>
  </si>
  <si>
    <t>Итоговый результат (балл)</t>
  </si>
  <si>
    <t>№</t>
  </si>
  <si>
    <t>Фамилия</t>
  </si>
  <si>
    <t>Имя</t>
  </si>
  <si>
    <t>район/город</t>
  </si>
  <si>
    <t>Полное название общеобразовательной организации (в соответствии с уставом)</t>
  </si>
  <si>
    <t>Класс участия</t>
  </si>
  <si>
    <t>Контактный номер участника</t>
  </si>
  <si>
    <t>ФИО учителя (ей), подготовившего к олимпиаде</t>
  </si>
  <si>
    <t>№ 1 (1 балл)</t>
  </si>
  <si>
    <t>№ 2 (1 балл)</t>
  </si>
  <si>
    <t>№ 3 (1 балл)</t>
  </si>
  <si>
    <t>№ 4 (1 балл)</t>
  </si>
  <si>
    <t>№ 5 (1 балл)</t>
  </si>
  <si>
    <t>№ 6 (1 балл)</t>
  </si>
  <si>
    <t>№ 7 (1 балл)</t>
  </si>
  <si>
    <t>№ 8 (1 балл)</t>
  </si>
  <si>
    <t>№ 9 (1 балл)</t>
  </si>
  <si>
    <t>№ 10 (1 балл)</t>
  </si>
  <si>
    <t>№ 11 (1 балл)</t>
  </si>
  <si>
    <t>№ 12 (1 балл)</t>
  </si>
  <si>
    <t>№ 13 (1 балл)</t>
  </si>
  <si>
    <t>№ 14 (1 балл)</t>
  </si>
  <si>
    <t>№ 15 (1 балл)</t>
  </si>
  <si>
    <t>№ 16 (1 балл)</t>
  </si>
  <si>
    <t>№ 17 (1 балл)</t>
  </si>
  <si>
    <t>№ 18 (1 балл)</t>
  </si>
  <si>
    <t>№ 19 (1 балл)</t>
  </si>
  <si>
    <t>№ 20 (1 балл)</t>
  </si>
  <si>
    <t>№ 21   (5 баллов)</t>
  </si>
  <si>
    <t>Стоит автосумма (всего 25 баллов)</t>
  </si>
  <si>
    <t>Стоит автосумма (всего 35 баллов)</t>
  </si>
  <si>
    <t>всего 40 баллов</t>
  </si>
  <si>
    <t>Стоит автосумма (всего 100 баллов)</t>
  </si>
  <si>
    <t>Статус участника</t>
  </si>
  <si>
    <t>9 класс</t>
  </si>
  <si>
    <t>Моделирование (15 баллов)</t>
  </si>
  <si>
    <t>Пошив (20 баллов)</t>
  </si>
  <si>
    <t>10 класс</t>
  </si>
  <si>
    <t>11 класс</t>
  </si>
  <si>
    <t>Оймяконский</t>
  </si>
  <si>
    <t>Елетенко</t>
  </si>
  <si>
    <t>Дмитрий</t>
  </si>
  <si>
    <t>Муниципальное бюджетное образовательное учреждение " Усть- Нерская гимназия"</t>
  </si>
  <si>
    <t>Бахарев А.П.</t>
  </si>
  <si>
    <t>Тарасенко</t>
  </si>
  <si>
    <t>Максим</t>
  </si>
  <si>
    <t>Аюпов</t>
  </si>
  <si>
    <t>Александр</t>
  </si>
  <si>
    <t>Долгополов</t>
  </si>
  <si>
    <t>Иван</t>
  </si>
  <si>
    <t>Гарипов</t>
  </si>
  <si>
    <t>Тихон</t>
  </si>
  <si>
    <t>Шапарин</t>
  </si>
  <si>
    <t>Никита</t>
  </si>
  <si>
    <t xml:space="preserve">Винокуров </t>
  </si>
  <si>
    <t>Костров</t>
  </si>
  <si>
    <t xml:space="preserve">Павленко </t>
  </si>
  <si>
    <t>Георгий</t>
  </si>
  <si>
    <t>Оймяконский улус</t>
  </si>
  <si>
    <t>Труд ТТТТ</t>
  </si>
  <si>
    <t>Ачкасов</t>
  </si>
  <si>
    <t>Алексей</t>
  </si>
  <si>
    <t xml:space="preserve">Навьяво </t>
  </si>
  <si>
    <t>Константин</t>
  </si>
  <si>
    <t>МБОУ "УНСОШ им. И.В. Хоменко"</t>
  </si>
  <si>
    <t>Сивцев Е,В.</t>
  </si>
  <si>
    <t>0.5</t>
  </si>
  <si>
    <t xml:space="preserve">Колесников </t>
  </si>
  <si>
    <t xml:space="preserve">Артем </t>
  </si>
  <si>
    <t>Иванов</t>
  </si>
  <si>
    <t>Егор</t>
  </si>
  <si>
    <t>Муниципальное казённое общеобразовательное учреждение "Артыкская средняя общеобразовательная школа"</t>
  </si>
  <si>
    <t>Травина Оксана Семёновна</t>
  </si>
  <si>
    <t>Адышев</t>
  </si>
  <si>
    <t xml:space="preserve">Ирбис </t>
  </si>
  <si>
    <t>Жмыхов</t>
  </si>
  <si>
    <t>Курманов</t>
  </si>
  <si>
    <t>Тимур</t>
  </si>
  <si>
    <t>Чайчинов</t>
  </si>
  <si>
    <t>Дамир</t>
  </si>
  <si>
    <t>1 место</t>
  </si>
  <si>
    <t>2 место</t>
  </si>
  <si>
    <t>3 место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</si>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</sst>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scheme val="minor"/>
    </font>
    <font>
      <sz val="11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CCCCFF"/>
        <bgColor rgb="FFCCCCFF"/>
      </patternFill>
    </fill>
    <fill>
      <patternFill patternType="solid">
        <fgColor rgb="FFFFE598"/>
        <bgColor rgb="FFFFE598"/>
      </patternFill>
    </fill>
    <fill>
      <patternFill patternType="solid">
        <fgColor rgb="FF00FFFF"/>
        <bgColor rgb="FF00FFFF"/>
      </patternFill>
    </fill>
    <fill>
      <patternFill patternType="solid">
        <fgColor rgb="FFFF00FF"/>
        <bgColor rgb="FFFF00FF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theme="4"/>
        <bgColor theme="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16" fontId="3" fillId="0" borderId="0" xfId="0" applyNumberFormat="1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6" fillId="0" borderId="0" xfId="0" applyFont="1"/>
    <xf numFmtId="0" fontId="4" fillId="3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4" xfId="0" applyFont="1" applyBorder="1"/>
    <xf numFmtId="0" fontId="6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0" fontId="7" fillId="0" borderId="14" xfId="0" applyFont="1" applyBorder="1"/>
    <xf numFmtId="0" fontId="7" fillId="0" borderId="14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7" fillId="0" borderId="15" xfId="0" applyFont="1" applyBorder="1"/>
    <xf numFmtId="0" fontId="1" fillId="0" borderId="16" xfId="0" applyFont="1" applyBorder="1"/>
    <xf numFmtId="0" fontId="0" fillId="0" borderId="16" xfId="0" applyFont="1" applyBorder="1" applyAlignment="1"/>
    <xf numFmtId="0" fontId="0" fillId="0" borderId="0" xfId="0" applyFont="1" applyBorder="1" applyAlignment="1"/>
    <xf numFmtId="0" fontId="4" fillId="0" borderId="19" xfId="0" applyFont="1" applyBorder="1" applyAlignment="1">
      <alignment horizontal="center"/>
    </xf>
    <xf numFmtId="0" fontId="9" fillId="0" borderId="14" xfId="0" applyFont="1" applyBorder="1"/>
    <xf numFmtId="0" fontId="9" fillId="0" borderId="15" xfId="0" applyFont="1" applyBorder="1"/>
    <xf numFmtId="0" fontId="9" fillId="0" borderId="17" xfId="0" applyFont="1" applyBorder="1"/>
    <xf numFmtId="0" fontId="9" fillId="0" borderId="16" xfId="0" applyFont="1" applyBorder="1"/>
    <xf numFmtId="0" fontId="9" fillId="0" borderId="14" xfId="0" applyFont="1" applyBorder="1" applyAlignment="1">
      <alignment horizontal="left"/>
    </xf>
    <xf numFmtId="0" fontId="9" fillId="0" borderId="14" xfId="0" applyFont="1" applyBorder="1" applyAlignment="1">
      <alignment horizontal="left" wrapText="1"/>
    </xf>
    <xf numFmtId="0" fontId="9" fillId="0" borderId="16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10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17" xfId="0" applyFont="1" applyBorder="1" applyAlignment="1">
      <alignment horizontal="left" vertical="center"/>
    </xf>
    <xf numFmtId="0" fontId="9" fillId="0" borderId="17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10" fillId="0" borderId="18" xfId="0" applyFont="1" applyBorder="1" applyAlignment="1">
      <alignment horizontal="left" vertical="center"/>
    </xf>
    <xf numFmtId="0" fontId="9" fillId="0" borderId="20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1" fillId="0" borderId="14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9" borderId="25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8" xfId="0" applyFont="1" applyBorder="1"/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9" xfId="0" applyFont="1" applyBorder="1"/>
    <xf numFmtId="0" fontId="5" fillId="0" borderId="1" xfId="0" applyFont="1" applyBorder="1"/>
    <xf numFmtId="0" fontId="4" fillId="5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91"/>
  <sheetViews>
    <sheetView view="pageBreakPreview" zoomScale="60" zoomScaleNormal="100" workbookViewId="0">
      <selection activeCell="G28" sqref="G28"/>
    </sheetView>
  </sheetViews>
  <sheetFormatPr defaultColWidth="12.625" defaultRowHeight="15" customHeight="1" x14ac:dyDescent="0.2"/>
  <cols>
    <col min="1" max="1" width="4.25" customWidth="1"/>
    <col min="2" max="2" width="10.25" customWidth="1"/>
    <col min="3" max="3" width="12.125" customWidth="1"/>
    <col min="4" max="4" width="7" customWidth="1"/>
    <col min="5" max="5" width="73.25" customWidth="1"/>
    <col min="6" max="6" width="5.625" customWidth="1"/>
    <col min="7" max="7" width="16.125" customWidth="1"/>
    <col min="8" max="12" width="6.125" customWidth="1"/>
    <col min="13" max="27" width="6.625" customWidth="1"/>
    <col min="28" max="28" width="8.375" customWidth="1"/>
    <col min="29" max="29" width="11" customWidth="1"/>
    <col min="30" max="30" width="10.75" customWidth="1"/>
    <col min="31" max="31" width="7.5" customWidth="1"/>
    <col min="32" max="32" width="11.375" customWidth="1"/>
    <col min="33" max="33" width="10.875" customWidth="1"/>
  </cols>
  <sheetData>
    <row r="1" spans="1:42" ht="14.25" customHeight="1" x14ac:dyDescent="0.25">
      <c r="A1" s="1" t="s">
        <v>0</v>
      </c>
      <c r="B1" s="2" t="s">
        <v>76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42" ht="14.25" customHeight="1" x14ac:dyDescent="0.25">
      <c r="A2" s="1" t="s">
        <v>1</v>
      </c>
      <c r="B2" s="3" t="s">
        <v>77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42" ht="14.25" customHeight="1" x14ac:dyDescent="0.25">
      <c r="A3" s="1" t="s">
        <v>3</v>
      </c>
      <c r="B3" s="4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42" ht="22.5" customHeight="1" x14ac:dyDescent="0.25">
      <c r="A4" s="1"/>
      <c r="B4" s="1"/>
      <c r="C4" s="1"/>
      <c r="D4" s="5"/>
      <c r="E4" s="5"/>
      <c r="F4" s="5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42" ht="69.75" customHeight="1" x14ac:dyDescent="0.2">
      <c r="A5" s="65" t="s">
        <v>5</v>
      </c>
      <c r="B5" s="67" t="s">
        <v>6</v>
      </c>
      <c r="C5" s="68"/>
      <c r="D5" s="68"/>
      <c r="E5" s="68"/>
      <c r="F5" s="68"/>
      <c r="G5" s="68"/>
      <c r="H5" s="74" t="s">
        <v>8</v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6"/>
      <c r="AG5" s="71" t="s">
        <v>7</v>
      </c>
    </row>
    <row r="6" spans="1:42" ht="69.75" customHeight="1" x14ac:dyDescent="0.2">
      <c r="A6" s="66"/>
      <c r="B6" s="69"/>
      <c r="C6" s="70"/>
      <c r="D6" s="70"/>
      <c r="E6" s="70"/>
      <c r="F6" s="70"/>
      <c r="G6" s="70"/>
      <c r="H6" s="72" t="s">
        <v>9</v>
      </c>
      <c r="I6" s="70"/>
      <c r="J6" s="70"/>
      <c r="K6" s="70"/>
      <c r="L6" s="73"/>
      <c r="M6" s="72" t="s">
        <v>10</v>
      </c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3"/>
      <c r="AB6" s="8" t="s">
        <v>11</v>
      </c>
      <c r="AC6" s="9" t="s">
        <v>12</v>
      </c>
      <c r="AD6" s="10" t="s">
        <v>15</v>
      </c>
      <c r="AE6" s="11" t="s">
        <v>16</v>
      </c>
      <c r="AF6" s="12" t="s">
        <v>17</v>
      </c>
      <c r="AG6" s="66"/>
    </row>
    <row r="7" spans="1:42" ht="78.75" x14ac:dyDescent="0.2">
      <c r="A7" s="13" t="s">
        <v>18</v>
      </c>
      <c r="B7" s="14" t="s">
        <v>19</v>
      </c>
      <c r="C7" s="15" t="s">
        <v>20</v>
      </c>
      <c r="D7" s="16" t="s">
        <v>21</v>
      </c>
      <c r="E7" s="16" t="s">
        <v>22</v>
      </c>
      <c r="F7" s="16" t="s">
        <v>23</v>
      </c>
      <c r="G7" s="16" t="s">
        <v>25</v>
      </c>
      <c r="H7" s="18" t="s">
        <v>26</v>
      </c>
      <c r="I7" s="18" t="s">
        <v>27</v>
      </c>
      <c r="J7" s="18" t="s">
        <v>28</v>
      </c>
      <c r="K7" s="18" t="s">
        <v>29</v>
      </c>
      <c r="L7" s="18" t="s">
        <v>30</v>
      </c>
      <c r="M7" s="18" t="s">
        <v>31</v>
      </c>
      <c r="N7" s="18" t="s">
        <v>32</v>
      </c>
      <c r="O7" s="18" t="s">
        <v>33</v>
      </c>
      <c r="P7" s="18" t="s">
        <v>34</v>
      </c>
      <c r="Q7" s="18" t="s">
        <v>35</v>
      </c>
      <c r="R7" s="18" t="s">
        <v>36</v>
      </c>
      <c r="S7" s="18" t="s">
        <v>37</v>
      </c>
      <c r="T7" s="18" t="s">
        <v>38</v>
      </c>
      <c r="U7" s="18" t="s">
        <v>39</v>
      </c>
      <c r="V7" s="18" t="s">
        <v>40</v>
      </c>
      <c r="W7" s="18" t="s">
        <v>41</v>
      </c>
      <c r="X7" s="18" t="s">
        <v>42</v>
      </c>
      <c r="Y7" s="18" t="s">
        <v>43</v>
      </c>
      <c r="Z7" s="18" t="s">
        <v>44</v>
      </c>
      <c r="AA7" s="18" t="s">
        <v>45</v>
      </c>
      <c r="AB7" s="18" t="s">
        <v>46</v>
      </c>
      <c r="AC7" s="19" t="s">
        <v>47</v>
      </c>
      <c r="AD7" s="21" t="s">
        <v>48</v>
      </c>
      <c r="AE7" s="22" t="s">
        <v>49</v>
      </c>
      <c r="AF7" s="12" t="s">
        <v>50</v>
      </c>
      <c r="AG7" s="17" t="s">
        <v>51</v>
      </c>
    </row>
    <row r="8" spans="1:42" ht="14.25" customHeight="1" x14ac:dyDescent="0.25">
      <c r="A8" s="42">
        <v>1</v>
      </c>
      <c r="B8" s="42" t="s">
        <v>58</v>
      </c>
      <c r="C8" s="42" t="s">
        <v>59</v>
      </c>
      <c r="D8" s="43" t="s">
        <v>57</v>
      </c>
      <c r="E8" s="43" t="s">
        <v>60</v>
      </c>
      <c r="F8" s="42">
        <v>7</v>
      </c>
      <c r="G8" s="45" t="s">
        <v>61</v>
      </c>
      <c r="H8" s="42">
        <v>1</v>
      </c>
      <c r="I8" s="42">
        <v>1</v>
      </c>
      <c r="J8" s="42">
        <v>1</v>
      </c>
      <c r="K8" s="42">
        <v>1</v>
      </c>
      <c r="L8" s="42">
        <v>1</v>
      </c>
      <c r="M8" s="42">
        <v>1</v>
      </c>
      <c r="N8" s="42">
        <v>1</v>
      </c>
      <c r="O8" s="42">
        <v>1</v>
      </c>
      <c r="P8" s="42">
        <v>1</v>
      </c>
      <c r="Q8" s="42">
        <v>0</v>
      </c>
      <c r="R8" s="42">
        <v>1</v>
      </c>
      <c r="S8" s="42">
        <v>1</v>
      </c>
      <c r="T8" s="42">
        <v>1</v>
      </c>
      <c r="U8" s="42">
        <v>1</v>
      </c>
      <c r="V8" s="42">
        <v>1</v>
      </c>
      <c r="W8" s="42">
        <v>1</v>
      </c>
      <c r="X8" s="42">
        <v>1</v>
      </c>
      <c r="Y8" s="42">
        <v>1</v>
      </c>
      <c r="Z8" s="42">
        <v>1</v>
      </c>
      <c r="AA8" s="42">
        <v>1</v>
      </c>
      <c r="AB8" s="42">
        <v>1</v>
      </c>
      <c r="AC8" s="46">
        <f t="shared" ref="AC8:AC14" si="0">SUM(H8:AB8)</f>
        <v>20</v>
      </c>
      <c r="AD8" s="47">
        <v>31</v>
      </c>
      <c r="AE8" s="42">
        <v>0</v>
      </c>
      <c r="AF8" s="57">
        <f t="shared" ref="AF8:AF14" si="1">SUM(AC8,AD8,AE8)</f>
        <v>51</v>
      </c>
      <c r="AG8" s="38" t="s">
        <v>99</v>
      </c>
    </row>
    <row r="9" spans="1:42" ht="14.25" customHeight="1" x14ac:dyDescent="0.25">
      <c r="A9" s="48">
        <v>2</v>
      </c>
      <c r="B9" s="48" t="s">
        <v>62</v>
      </c>
      <c r="C9" s="48" t="s">
        <v>63</v>
      </c>
      <c r="D9" s="43" t="s">
        <v>57</v>
      </c>
      <c r="E9" s="43" t="s">
        <v>60</v>
      </c>
      <c r="F9" s="48">
        <v>7</v>
      </c>
      <c r="G9" s="49" t="s">
        <v>61</v>
      </c>
      <c r="H9" s="48">
        <v>1</v>
      </c>
      <c r="I9" s="48">
        <v>1</v>
      </c>
      <c r="J9" s="48">
        <v>1</v>
      </c>
      <c r="K9" s="48">
        <v>1</v>
      </c>
      <c r="L9" s="48">
        <v>1</v>
      </c>
      <c r="M9" s="48">
        <v>1</v>
      </c>
      <c r="N9" s="48">
        <v>1</v>
      </c>
      <c r="O9" s="48">
        <v>1</v>
      </c>
      <c r="P9" s="48">
        <v>1</v>
      </c>
      <c r="Q9" s="48">
        <v>0</v>
      </c>
      <c r="R9" s="48">
        <v>1</v>
      </c>
      <c r="S9" s="48">
        <v>1</v>
      </c>
      <c r="T9" s="48">
        <v>1</v>
      </c>
      <c r="U9" s="48">
        <v>1</v>
      </c>
      <c r="V9" s="48">
        <v>1</v>
      </c>
      <c r="W9" s="48">
        <v>1</v>
      </c>
      <c r="X9" s="48">
        <v>1</v>
      </c>
      <c r="Y9" s="48">
        <v>1</v>
      </c>
      <c r="Z9" s="48">
        <v>1</v>
      </c>
      <c r="AA9" s="48">
        <v>1</v>
      </c>
      <c r="AB9" s="48">
        <v>1</v>
      </c>
      <c r="AC9" s="46">
        <f t="shared" si="0"/>
        <v>20</v>
      </c>
      <c r="AD9" s="47">
        <v>30</v>
      </c>
      <c r="AE9" s="48">
        <v>0</v>
      </c>
      <c r="AF9" s="57">
        <f t="shared" si="1"/>
        <v>50</v>
      </c>
      <c r="AG9" s="39" t="s">
        <v>100</v>
      </c>
    </row>
    <row r="10" spans="1:42" ht="14.25" customHeight="1" x14ac:dyDescent="0.25">
      <c r="A10" s="48">
        <v>3</v>
      </c>
      <c r="B10" s="48" t="s">
        <v>64</v>
      </c>
      <c r="C10" s="48" t="s">
        <v>65</v>
      </c>
      <c r="D10" s="43" t="s">
        <v>57</v>
      </c>
      <c r="E10" s="43" t="s">
        <v>60</v>
      </c>
      <c r="F10" s="48">
        <v>7</v>
      </c>
      <c r="G10" s="49" t="s">
        <v>61</v>
      </c>
      <c r="H10" s="48">
        <v>1</v>
      </c>
      <c r="I10" s="48">
        <v>1</v>
      </c>
      <c r="J10" s="48">
        <v>1</v>
      </c>
      <c r="K10" s="48">
        <v>1</v>
      </c>
      <c r="L10" s="48">
        <v>1</v>
      </c>
      <c r="M10" s="48">
        <v>1</v>
      </c>
      <c r="N10" s="48">
        <v>1</v>
      </c>
      <c r="O10" s="48">
        <v>1</v>
      </c>
      <c r="P10" s="48">
        <v>1</v>
      </c>
      <c r="Q10" s="48">
        <v>0</v>
      </c>
      <c r="R10" s="48">
        <v>1</v>
      </c>
      <c r="S10" s="48">
        <v>1</v>
      </c>
      <c r="T10" s="48">
        <v>1</v>
      </c>
      <c r="U10" s="48">
        <v>1</v>
      </c>
      <c r="V10" s="48">
        <v>1</v>
      </c>
      <c r="W10" s="48">
        <v>1</v>
      </c>
      <c r="X10" s="48">
        <v>1</v>
      </c>
      <c r="Y10" s="48">
        <v>1</v>
      </c>
      <c r="Z10" s="48">
        <v>1</v>
      </c>
      <c r="AA10" s="48">
        <v>1</v>
      </c>
      <c r="AB10" s="48">
        <v>0</v>
      </c>
      <c r="AC10" s="46">
        <f t="shared" si="0"/>
        <v>19</v>
      </c>
      <c r="AD10" s="47">
        <v>32</v>
      </c>
      <c r="AE10" s="48">
        <v>0</v>
      </c>
      <c r="AF10" s="57">
        <f t="shared" si="1"/>
        <v>51</v>
      </c>
      <c r="AG10" s="39" t="s">
        <v>99</v>
      </c>
    </row>
    <row r="11" spans="1:42" ht="14.25" customHeight="1" x14ac:dyDescent="0.25">
      <c r="A11" s="42">
        <v>4</v>
      </c>
      <c r="B11" s="48" t="s">
        <v>66</v>
      </c>
      <c r="C11" s="48" t="s">
        <v>67</v>
      </c>
      <c r="D11" s="43" t="s">
        <v>57</v>
      </c>
      <c r="E11" s="43" t="s">
        <v>60</v>
      </c>
      <c r="F11" s="48">
        <v>7</v>
      </c>
      <c r="G11" s="49" t="s">
        <v>61</v>
      </c>
      <c r="H11" s="48">
        <v>1</v>
      </c>
      <c r="I11" s="48">
        <v>1</v>
      </c>
      <c r="J11" s="48">
        <v>1</v>
      </c>
      <c r="K11" s="48">
        <v>1</v>
      </c>
      <c r="L11" s="48">
        <v>1</v>
      </c>
      <c r="M11" s="48">
        <v>1</v>
      </c>
      <c r="N11" s="48">
        <v>1</v>
      </c>
      <c r="O11" s="48">
        <v>1</v>
      </c>
      <c r="P11" s="48">
        <v>1</v>
      </c>
      <c r="Q11" s="48">
        <v>0</v>
      </c>
      <c r="R11" s="48">
        <v>1</v>
      </c>
      <c r="S11" s="48">
        <v>1</v>
      </c>
      <c r="T11" s="48">
        <v>1</v>
      </c>
      <c r="U11" s="48">
        <v>1</v>
      </c>
      <c r="V11" s="48">
        <v>0</v>
      </c>
      <c r="W11" s="48">
        <v>1</v>
      </c>
      <c r="X11" s="48">
        <v>1</v>
      </c>
      <c r="Y11" s="48">
        <v>1</v>
      </c>
      <c r="Z11" s="48">
        <v>1</v>
      </c>
      <c r="AA11" s="48">
        <v>1</v>
      </c>
      <c r="AB11" s="48">
        <v>0</v>
      </c>
      <c r="AC11" s="46">
        <f t="shared" si="0"/>
        <v>18</v>
      </c>
      <c r="AD11" s="47">
        <v>29</v>
      </c>
      <c r="AE11" s="48">
        <v>0</v>
      </c>
      <c r="AF11" s="57">
        <f t="shared" si="1"/>
        <v>47</v>
      </c>
      <c r="AG11" s="39" t="s">
        <v>101</v>
      </c>
    </row>
    <row r="12" spans="1:42" ht="14.25" customHeight="1" x14ac:dyDescent="0.25">
      <c r="A12" s="42">
        <v>5</v>
      </c>
      <c r="B12" s="48" t="s">
        <v>68</v>
      </c>
      <c r="C12" s="48" t="s">
        <v>69</v>
      </c>
      <c r="D12" s="43" t="s">
        <v>57</v>
      </c>
      <c r="E12" s="43" t="s">
        <v>60</v>
      </c>
      <c r="F12" s="48">
        <v>8</v>
      </c>
      <c r="G12" s="49" t="s">
        <v>61</v>
      </c>
      <c r="H12" s="48">
        <v>1</v>
      </c>
      <c r="I12" s="48">
        <v>1</v>
      </c>
      <c r="J12" s="48">
        <v>1</v>
      </c>
      <c r="K12" s="48">
        <v>1</v>
      </c>
      <c r="L12" s="48">
        <v>1</v>
      </c>
      <c r="M12" s="48">
        <v>1</v>
      </c>
      <c r="N12" s="48">
        <v>1</v>
      </c>
      <c r="O12" s="48">
        <v>1</v>
      </c>
      <c r="P12" s="48">
        <v>1</v>
      </c>
      <c r="Q12" s="48">
        <v>0</v>
      </c>
      <c r="R12" s="48">
        <v>1</v>
      </c>
      <c r="S12" s="48">
        <v>1</v>
      </c>
      <c r="T12" s="48">
        <v>1</v>
      </c>
      <c r="U12" s="48">
        <v>1</v>
      </c>
      <c r="V12" s="48">
        <v>1</v>
      </c>
      <c r="W12" s="48">
        <v>1</v>
      </c>
      <c r="X12" s="48">
        <v>1</v>
      </c>
      <c r="Y12" s="48">
        <v>1</v>
      </c>
      <c r="Z12" s="48">
        <v>1</v>
      </c>
      <c r="AA12" s="48">
        <v>1</v>
      </c>
      <c r="AB12" s="48">
        <v>0</v>
      </c>
      <c r="AC12" s="46">
        <f t="shared" si="0"/>
        <v>19</v>
      </c>
      <c r="AD12" s="47">
        <v>31</v>
      </c>
      <c r="AE12" s="48">
        <v>0</v>
      </c>
      <c r="AF12" s="57">
        <f t="shared" si="1"/>
        <v>50</v>
      </c>
      <c r="AG12" s="39" t="s">
        <v>100</v>
      </c>
    </row>
    <row r="13" spans="1:42" ht="14.25" customHeight="1" x14ac:dyDescent="0.25">
      <c r="A13" s="50">
        <v>6</v>
      </c>
      <c r="B13" s="51" t="s">
        <v>70</v>
      </c>
      <c r="C13" s="51" t="s">
        <v>71</v>
      </c>
      <c r="D13" s="43" t="s">
        <v>57</v>
      </c>
      <c r="E13" s="51" t="s">
        <v>60</v>
      </c>
      <c r="F13" s="51">
        <v>8</v>
      </c>
      <c r="G13" s="52" t="s">
        <v>61</v>
      </c>
      <c r="H13" s="51">
        <v>1</v>
      </c>
      <c r="I13" s="51">
        <v>1</v>
      </c>
      <c r="J13" s="51">
        <v>1</v>
      </c>
      <c r="K13" s="51">
        <v>1</v>
      </c>
      <c r="L13" s="51">
        <v>1</v>
      </c>
      <c r="M13" s="51">
        <v>1</v>
      </c>
      <c r="N13" s="51">
        <v>1</v>
      </c>
      <c r="O13" s="51">
        <v>1</v>
      </c>
      <c r="P13" s="51">
        <v>1</v>
      </c>
      <c r="Q13" s="51">
        <v>1</v>
      </c>
      <c r="R13" s="51">
        <v>1</v>
      </c>
      <c r="S13" s="51">
        <v>1</v>
      </c>
      <c r="T13" s="51">
        <v>1</v>
      </c>
      <c r="U13" s="51">
        <v>1</v>
      </c>
      <c r="V13" s="51">
        <v>1</v>
      </c>
      <c r="W13" s="51">
        <v>1</v>
      </c>
      <c r="X13" s="51">
        <v>1</v>
      </c>
      <c r="Y13" s="51">
        <v>1</v>
      </c>
      <c r="Z13" s="51">
        <v>1</v>
      </c>
      <c r="AA13" s="51">
        <v>1</v>
      </c>
      <c r="AB13" s="51">
        <v>1</v>
      </c>
      <c r="AC13" s="53">
        <f t="shared" si="0"/>
        <v>21</v>
      </c>
      <c r="AD13" s="51">
        <v>32</v>
      </c>
      <c r="AE13" s="51">
        <v>0</v>
      </c>
      <c r="AF13" s="58">
        <f t="shared" si="1"/>
        <v>53</v>
      </c>
      <c r="AG13" s="40" t="s">
        <v>98</v>
      </c>
    </row>
    <row r="14" spans="1:42" s="35" customFormat="1" ht="14.25" customHeight="1" x14ac:dyDescent="0.25">
      <c r="A14" s="44">
        <v>7</v>
      </c>
      <c r="B14" s="44" t="s">
        <v>78</v>
      </c>
      <c r="C14" s="44" t="s">
        <v>79</v>
      </c>
      <c r="D14" s="43" t="s">
        <v>57</v>
      </c>
      <c r="E14" s="44" t="s">
        <v>60</v>
      </c>
      <c r="F14" s="54">
        <v>8</v>
      </c>
      <c r="G14" s="55" t="s">
        <v>61</v>
      </c>
      <c r="H14" s="44">
        <v>1</v>
      </c>
      <c r="I14" s="44">
        <v>1</v>
      </c>
      <c r="J14" s="44">
        <v>1</v>
      </c>
      <c r="K14" s="44">
        <v>1</v>
      </c>
      <c r="L14" s="44">
        <v>1</v>
      </c>
      <c r="M14" s="44">
        <v>1</v>
      </c>
      <c r="N14" s="44">
        <v>1</v>
      </c>
      <c r="O14" s="44">
        <v>1</v>
      </c>
      <c r="P14" s="44">
        <v>1</v>
      </c>
      <c r="Q14" s="44">
        <v>0</v>
      </c>
      <c r="R14" s="44">
        <v>1</v>
      </c>
      <c r="S14" s="44">
        <v>1</v>
      </c>
      <c r="T14" s="44">
        <v>1</v>
      </c>
      <c r="U14" s="44">
        <v>1</v>
      </c>
      <c r="V14" s="44">
        <v>1</v>
      </c>
      <c r="W14" s="44">
        <v>1</v>
      </c>
      <c r="X14" s="44">
        <v>1</v>
      </c>
      <c r="Y14" s="44">
        <v>1</v>
      </c>
      <c r="Z14" s="44">
        <v>1</v>
      </c>
      <c r="AA14" s="44">
        <v>1</v>
      </c>
      <c r="AB14" s="44">
        <v>0</v>
      </c>
      <c r="AC14" s="44">
        <f t="shared" si="0"/>
        <v>19</v>
      </c>
      <c r="AD14" s="44">
        <v>30</v>
      </c>
      <c r="AE14" s="44">
        <v>0</v>
      </c>
      <c r="AF14" s="59">
        <f t="shared" si="1"/>
        <v>49</v>
      </c>
      <c r="AG14" s="39" t="s">
        <v>101</v>
      </c>
      <c r="AH14" s="36"/>
      <c r="AI14" s="36"/>
      <c r="AJ14" s="36"/>
      <c r="AK14" s="36"/>
      <c r="AL14" s="36"/>
      <c r="AM14" s="36"/>
      <c r="AN14" s="36"/>
      <c r="AO14" s="36"/>
      <c r="AP14" s="36"/>
    </row>
    <row r="15" spans="1:42" ht="14.25" customHeight="1" x14ac:dyDescent="0.25">
      <c r="A15" s="44">
        <v>8</v>
      </c>
      <c r="B15" s="56" t="s">
        <v>87</v>
      </c>
      <c r="C15" s="42" t="s">
        <v>88</v>
      </c>
      <c r="D15" s="43" t="s">
        <v>57</v>
      </c>
      <c r="E15" s="42" t="s">
        <v>89</v>
      </c>
      <c r="F15" s="42">
        <v>8</v>
      </c>
      <c r="G15" s="42" t="s">
        <v>90</v>
      </c>
      <c r="H15" s="42">
        <v>1</v>
      </c>
      <c r="I15" s="42">
        <v>1</v>
      </c>
      <c r="J15" s="42">
        <v>1</v>
      </c>
      <c r="K15" s="42">
        <v>1</v>
      </c>
      <c r="L15" s="42">
        <v>1</v>
      </c>
      <c r="M15" s="42">
        <v>1</v>
      </c>
      <c r="N15" s="42">
        <v>1</v>
      </c>
      <c r="O15" s="42">
        <v>1</v>
      </c>
      <c r="P15" s="42">
        <v>1</v>
      </c>
      <c r="Q15" s="42">
        <v>1</v>
      </c>
      <c r="R15" s="42">
        <v>1</v>
      </c>
      <c r="S15" s="42">
        <v>1</v>
      </c>
      <c r="T15" s="42">
        <v>1</v>
      </c>
      <c r="U15" s="42">
        <v>1</v>
      </c>
      <c r="V15" s="42">
        <v>1</v>
      </c>
      <c r="W15" s="42">
        <v>1</v>
      </c>
      <c r="X15" s="42">
        <v>1</v>
      </c>
      <c r="Y15" s="42">
        <v>1</v>
      </c>
      <c r="Z15" s="42">
        <v>1</v>
      </c>
      <c r="AA15" s="42">
        <v>1</v>
      </c>
      <c r="AB15" s="42">
        <v>1</v>
      </c>
      <c r="AC15" s="46">
        <f t="shared" ref="AC15:AC19" si="2">SUM(H15:AB15)</f>
        <v>21</v>
      </c>
      <c r="AD15" s="42">
        <v>0</v>
      </c>
      <c r="AE15" s="42">
        <v>0</v>
      </c>
      <c r="AF15" s="60">
        <f t="shared" ref="AF15:AF19" si="3">SUM(AC15:AE15)</f>
        <v>21</v>
      </c>
      <c r="AG15" s="39" t="s">
        <v>101</v>
      </c>
    </row>
    <row r="16" spans="1:42" ht="14.25" customHeight="1" x14ac:dyDescent="0.25">
      <c r="A16" s="44">
        <v>9</v>
      </c>
      <c r="B16" s="48" t="s">
        <v>91</v>
      </c>
      <c r="C16" s="48" t="s">
        <v>92</v>
      </c>
      <c r="D16" s="43" t="s">
        <v>57</v>
      </c>
      <c r="E16" s="48" t="s">
        <v>89</v>
      </c>
      <c r="F16" s="48">
        <v>8</v>
      </c>
      <c r="G16" s="48" t="s">
        <v>90</v>
      </c>
      <c r="H16" s="48">
        <v>1</v>
      </c>
      <c r="I16" s="48">
        <v>1</v>
      </c>
      <c r="J16" s="48">
        <v>1</v>
      </c>
      <c r="K16" s="48">
        <v>1</v>
      </c>
      <c r="L16" s="48">
        <v>1</v>
      </c>
      <c r="M16" s="48">
        <v>1</v>
      </c>
      <c r="N16" s="48">
        <v>1</v>
      </c>
      <c r="O16" s="48">
        <v>1</v>
      </c>
      <c r="P16" s="48">
        <v>1</v>
      </c>
      <c r="Q16" s="48">
        <v>1</v>
      </c>
      <c r="R16" s="48">
        <v>1</v>
      </c>
      <c r="S16" s="48">
        <v>1</v>
      </c>
      <c r="T16" s="48">
        <v>1</v>
      </c>
      <c r="U16" s="48">
        <v>1</v>
      </c>
      <c r="V16" s="48">
        <v>1</v>
      </c>
      <c r="W16" s="48">
        <v>1</v>
      </c>
      <c r="X16" s="48">
        <v>1</v>
      </c>
      <c r="Y16" s="48">
        <v>1</v>
      </c>
      <c r="Z16" s="48">
        <v>1</v>
      </c>
      <c r="AA16" s="48">
        <v>1</v>
      </c>
      <c r="AB16" s="48">
        <v>0</v>
      </c>
      <c r="AC16" s="46">
        <f t="shared" si="2"/>
        <v>20</v>
      </c>
      <c r="AD16" s="48">
        <v>0</v>
      </c>
      <c r="AE16" s="48">
        <v>0</v>
      </c>
      <c r="AF16" s="60">
        <f t="shared" si="3"/>
        <v>20</v>
      </c>
      <c r="AG16" s="39" t="s">
        <v>101</v>
      </c>
    </row>
    <row r="17" spans="1:33" ht="14.25" customHeight="1" x14ac:dyDescent="0.25">
      <c r="A17" s="44">
        <v>10</v>
      </c>
      <c r="B17" s="48" t="s">
        <v>93</v>
      </c>
      <c r="C17" s="48" t="s">
        <v>71</v>
      </c>
      <c r="D17" s="43" t="s">
        <v>57</v>
      </c>
      <c r="E17" s="48" t="s">
        <v>89</v>
      </c>
      <c r="F17" s="48">
        <v>8</v>
      </c>
      <c r="G17" s="48" t="s">
        <v>90</v>
      </c>
      <c r="H17" s="48">
        <v>1</v>
      </c>
      <c r="I17" s="48">
        <v>1</v>
      </c>
      <c r="J17" s="48">
        <v>1</v>
      </c>
      <c r="K17" s="48">
        <v>0</v>
      </c>
      <c r="L17" s="48">
        <v>0</v>
      </c>
      <c r="M17" s="48">
        <v>1</v>
      </c>
      <c r="N17" s="48">
        <v>1</v>
      </c>
      <c r="O17" s="48">
        <v>1</v>
      </c>
      <c r="P17" s="48">
        <v>1</v>
      </c>
      <c r="Q17" s="48">
        <v>0</v>
      </c>
      <c r="R17" s="48">
        <v>1</v>
      </c>
      <c r="S17" s="48">
        <v>1</v>
      </c>
      <c r="T17" s="48">
        <v>1</v>
      </c>
      <c r="U17" s="48">
        <v>1</v>
      </c>
      <c r="V17" s="48">
        <v>1</v>
      </c>
      <c r="W17" s="48">
        <v>1</v>
      </c>
      <c r="X17" s="48">
        <v>1</v>
      </c>
      <c r="Y17" s="48">
        <v>1</v>
      </c>
      <c r="Z17" s="48">
        <v>1</v>
      </c>
      <c r="AA17" s="48">
        <v>1</v>
      </c>
      <c r="AB17" s="48">
        <v>0</v>
      </c>
      <c r="AC17" s="46">
        <f t="shared" si="2"/>
        <v>17</v>
      </c>
      <c r="AD17" s="48">
        <v>0</v>
      </c>
      <c r="AE17" s="48">
        <v>0</v>
      </c>
      <c r="AF17" s="60">
        <f t="shared" si="3"/>
        <v>17</v>
      </c>
      <c r="AG17" s="39" t="s">
        <v>101</v>
      </c>
    </row>
    <row r="18" spans="1:33" ht="14.25" customHeight="1" x14ac:dyDescent="0.25">
      <c r="A18" s="44">
        <v>11</v>
      </c>
      <c r="B18" s="48" t="s">
        <v>94</v>
      </c>
      <c r="C18" s="48" t="s">
        <v>95</v>
      </c>
      <c r="D18" s="43" t="s">
        <v>57</v>
      </c>
      <c r="E18" s="48" t="s">
        <v>89</v>
      </c>
      <c r="F18" s="48">
        <v>8</v>
      </c>
      <c r="G18" s="48" t="s">
        <v>90</v>
      </c>
      <c r="H18" s="48">
        <v>1</v>
      </c>
      <c r="I18" s="48">
        <v>1</v>
      </c>
      <c r="J18" s="48">
        <v>1</v>
      </c>
      <c r="K18" s="48">
        <v>1</v>
      </c>
      <c r="L18" s="48">
        <v>1</v>
      </c>
      <c r="M18" s="48">
        <v>1</v>
      </c>
      <c r="N18" s="48">
        <v>1</v>
      </c>
      <c r="O18" s="48">
        <v>1</v>
      </c>
      <c r="P18" s="48">
        <v>1</v>
      </c>
      <c r="Q18" s="48">
        <v>1</v>
      </c>
      <c r="R18" s="48">
        <v>1</v>
      </c>
      <c r="S18" s="48">
        <v>1</v>
      </c>
      <c r="T18" s="48">
        <v>1</v>
      </c>
      <c r="U18" s="48">
        <v>1</v>
      </c>
      <c r="V18" s="48">
        <v>1</v>
      </c>
      <c r="W18" s="48">
        <v>1</v>
      </c>
      <c r="X18" s="48">
        <v>1</v>
      </c>
      <c r="Y18" s="48">
        <v>1</v>
      </c>
      <c r="Z18" s="48">
        <v>1</v>
      </c>
      <c r="AA18" s="48">
        <v>1</v>
      </c>
      <c r="AB18" s="48">
        <v>0</v>
      </c>
      <c r="AC18" s="46">
        <f t="shared" si="2"/>
        <v>20</v>
      </c>
      <c r="AD18" s="48">
        <v>0</v>
      </c>
      <c r="AE18" s="48">
        <v>0</v>
      </c>
      <c r="AF18" s="60">
        <f t="shared" si="3"/>
        <v>20</v>
      </c>
      <c r="AG18" s="39" t="s">
        <v>101</v>
      </c>
    </row>
    <row r="19" spans="1:33" ht="14.25" customHeight="1" x14ac:dyDescent="0.25">
      <c r="A19" s="44">
        <v>12</v>
      </c>
      <c r="B19" s="48" t="s">
        <v>96</v>
      </c>
      <c r="C19" s="48" t="s">
        <v>97</v>
      </c>
      <c r="D19" s="43" t="s">
        <v>57</v>
      </c>
      <c r="E19" s="48" t="s">
        <v>89</v>
      </c>
      <c r="F19" s="48">
        <v>8</v>
      </c>
      <c r="G19" s="48" t="s">
        <v>90</v>
      </c>
      <c r="H19" s="48">
        <v>1</v>
      </c>
      <c r="I19" s="48">
        <v>1</v>
      </c>
      <c r="J19" s="48">
        <v>1</v>
      </c>
      <c r="K19" s="48">
        <v>1</v>
      </c>
      <c r="L19" s="48">
        <v>1</v>
      </c>
      <c r="M19" s="48">
        <v>1</v>
      </c>
      <c r="N19" s="48">
        <v>1</v>
      </c>
      <c r="O19" s="48">
        <v>1</v>
      </c>
      <c r="P19" s="48">
        <v>1</v>
      </c>
      <c r="Q19" s="48">
        <v>1</v>
      </c>
      <c r="R19" s="48">
        <v>1</v>
      </c>
      <c r="S19" s="48">
        <v>1</v>
      </c>
      <c r="T19" s="48">
        <v>1</v>
      </c>
      <c r="U19" s="48">
        <v>1</v>
      </c>
      <c r="V19" s="48">
        <v>1</v>
      </c>
      <c r="W19" s="48">
        <v>1</v>
      </c>
      <c r="X19" s="48">
        <v>1</v>
      </c>
      <c r="Y19" s="48">
        <v>1</v>
      </c>
      <c r="Z19" s="48">
        <v>1</v>
      </c>
      <c r="AA19" s="48">
        <v>1</v>
      </c>
      <c r="AB19" s="48">
        <v>0</v>
      </c>
      <c r="AC19" s="46">
        <f t="shared" si="2"/>
        <v>20</v>
      </c>
      <c r="AD19" s="48">
        <v>0</v>
      </c>
      <c r="AE19" s="48">
        <v>0</v>
      </c>
      <c r="AF19" s="60">
        <f t="shared" si="3"/>
        <v>20</v>
      </c>
      <c r="AG19" s="39" t="s">
        <v>101</v>
      </c>
    </row>
    <row r="20" spans="1:33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</sheetData>
  <customSheetViews>
    <customSheetView guid="{18FAEF9F-5515-49DF-A865-A332D9F20003}" filter="1" showAutoFilter="1">
      <pageMargins left="0.7" right="0.7" top="0.75" bottom="0.75" header="0.3" footer="0.3"/>
      <autoFilter ref="A7:AR15">
        <sortState ref="A8:AR15">
          <sortCondition ref="B7:B15"/>
        </sortState>
      </autoFilter>
      <extLst>
        <ext uri="GoogleSheetsCustomDataVersion1">
          <go:sheetsCustomData xmlns:go="http://customooxmlschemas.google.com/" filterViewId="755047181"/>
        </ext>
      </extLst>
    </customSheetView>
  </customSheetViews>
  <mergeCells count="6">
    <mergeCell ref="A5:A6"/>
    <mergeCell ref="B5:G6"/>
    <mergeCell ref="AG5:AG6"/>
    <mergeCell ref="H6:L6"/>
    <mergeCell ref="M6:AA6"/>
    <mergeCell ref="H5:AF5"/>
  </mergeCells>
  <pageMargins left="0.70866141732283472" right="0.70866141732283472" top="0.74803149606299213" bottom="0.74803149606299213" header="0" footer="0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1"/>
  <sheetViews>
    <sheetView view="pageBreakPreview" zoomScale="60" zoomScaleNormal="100" workbookViewId="0">
      <selection activeCell="E13" sqref="E13"/>
    </sheetView>
  </sheetViews>
  <sheetFormatPr defaultColWidth="12.625" defaultRowHeight="15" customHeight="1" x14ac:dyDescent="0.2"/>
  <cols>
    <col min="1" max="1" width="4.25" customWidth="1"/>
    <col min="2" max="2" width="10.25" customWidth="1"/>
    <col min="3" max="3" width="6.625" customWidth="1"/>
    <col min="4" max="4" width="7" customWidth="1"/>
    <col min="5" max="5" width="21.375" customWidth="1"/>
    <col min="6" max="6" width="8.125" customWidth="1"/>
    <col min="7" max="7" width="16.125" customWidth="1"/>
    <col min="8" max="12" width="6.125" customWidth="1"/>
    <col min="13" max="27" width="6.625" customWidth="1"/>
    <col min="28" max="28" width="8.375" customWidth="1"/>
    <col min="29" max="29" width="11" customWidth="1"/>
    <col min="30" max="31" width="10.25" customWidth="1"/>
    <col min="32" max="32" width="10.75" customWidth="1"/>
    <col min="33" max="33" width="10.25" customWidth="1"/>
    <col min="34" max="34" width="11.375" customWidth="1"/>
    <col min="35" max="35" width="10.875" customWidth="1"/>
    <col min="36" max="37" width="6.625" customWidth="1"/>
  </cols>
  <sheetData>
    <row r="1" spans="1:37" ht="14.25" customHeight="1" x14ac:dyDescent="0.25">
      <c r="A1" s="1" t="s">
        <v>0</v>
      </c>
      <c r="B1" s="2" t="s">
        <v>57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4.25" customHeight="1" x14ac:dyDescent="0.2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4.25" customHeight="1" x14ac:dyDescent="0.25">
      <c r="A3" s="1" t="s">
        <v>3</v>
      </c>
      <c r="B3" s="3" t="s">
        <v>52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45" customHeight="1" thickBot="1" x14ac:dyDescent="0.3">
      <c r="A4" s="1"/>
      <c r="B4" s="1"/>
      <c r="C4" s="1"/>
      <c r="D4" s="5"/>
      <c r="E4" s="5"/>
      <c r="F4" s="5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1"/>
      <c r="AK4" s="1"/>
    </row>
    <row r="5" spans="1:37" ht="69.75" customHeight="1" thickBot="1" x14ac:dyDescent="0.3">
      <c r="A5" s="65" t="s">
        <v>5</v>
      </c>
      <c r="B5" s="67" t="s">
        <v>6</v>
      </c>
      <c r="C5" s="68"/>
      <c r="D5" s="68"/>
      <c r="E5" s="68"/>
      <c r="F5" s="68"/>
      <c r="G5" s="68"/>
      <c r="H5" s="74" t="s">
        <v>8</v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6"/>
      <c r="AI5" s="71" t="s">
        <v>7</v>
      </c>
      <c r="AJ5" s="7"/>
      <c r="AK5" s="7"/>
    </row>
    <row r="6" spans="1:37" ht="69.75" customHeight="1" thickBot="1" x14ac:dyDescent="0.3">
      <c r="A6" s="66"/>
      <c r="B6" s="69"/>
      <c r="C6" s="70"/>
      <c r="D6" s="70"/>
      <c r="E6" s="70"/>
      <c r="F6" s="70"/>
      <c r="G6" s="70"/>
      <c r="H6" s="72" t="s">
        <v>9</v>
      </c>
      <c r="I6" s="70"/>
      <c r="J6" s="70"/>
      <c r="K6" s="70"/>
      <c r="L6" s="73"/>
      <c r="M6" s="72" t="s">
        <v>10</v>
      </c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3"/>
      <c r="AB6" s="8" t="s">
        <v>11</v>
      </c>
      <c r="AC6" s="9" t="s">
        <v>12</v>
      </c>
      <c r="AD6" s="8" t="s">
        <v>13</v>
      </c>
      <c r="AE6" s="8" t="s">
        <v>14</v>
      </c>
      <c r="AF6" s="10" t="s">
        <v>15</v>
      </c>
      <c r="AG6" s="11" t="s">
        <v>16</v>
      </c>
      <c r="AH6" s="12" t="s">
        <v>17</v>
      </c>
      <c r="AI6" s="66"/>
      <c r="AJ6" s="7"/>
      <c r="AK6" s="7"/>
    </row>
    <row r="7" spans="1:37" ht="79.5" thickBot="1" x14ac:dyDescent="0.3">
      <c r="A7" s="61" t="s">
        <v>18</v>
      </c>
      <c r="B7" s="14" t="s">
        <v>19</v>
      </c>
      <c r="C7" s="15" t="s">
        <v>20</v>
      </c>
      <c r="D7" s="16" t="s">
        <v>21</v>
      </c>
      <c r="E7" s="16" t="s">
        <v>22</v>
      </c>
      <c r="F7" s="16" t="s">
        <v>23</v>
      </c>
      <c r="G7" s="16" t="s">
        <v>25</v>
      </c>
      <c r="H7" s="18" t="s">
        <v>26</v>
      </c>
      <c r="I7" s="18" t="s">
        <v>27</v>
      </c>
      <c r="J7" s="18" t="s">
        <v>28</v>
      </c>
      <c r="K7" s="18" t="s">
        <v>29</v>
      </c>
      <c r="L7" s="18" t="s">
        <v>30</v>
      </c>
      <c r="M7" s="18" t="s">
        <v>31</v>
      </c>
      <c r="N7" s="18" t="s">
        <v>32</v>
      </c>
      <c r="O7" s="18" t="s">
        <v>33</v>
      </c>
      <c r="P7" s="18" t="s">
        <v>34</v>
      </c>
      <c r="Q7" s="18" t="s">
        <v>35</v>
      </c>
      <c r="R7" s="18" t="s">
        <v>36</v>
      </c>
      <c r="S7" s="18" t="s">
        <v>37</v>
      </c>
      <c r="T7" s="18" t="s">
        <v>38</v>
      </c>
      <c r="U7" s="18" t="s">
        <v>39</v>
      </c>
      <c r="V7" s="18" t="s">
        <v>40</v>
      </c>
      <c r="W7" s="18" t="s">
        <v>41</v>
      </c>
      <c r="X7" s="18" t="s">
        <v>42</v>
      </c>
      <c r="Y7" s="18" t="s">
        <v>43</v>
      </c>
      <c r="Z7" s="18" t="s">
        <v>44</v>
      </c>
      <c r="AA7" s="18" t="s">
        <v>45</v>
      </c>
      <c r="AB7" s="18" t="s">
        <v>46</v>
      </c>
      <c r="AC7" s="19" t="s">
        <v>47</v>
      </c>
      <c r="AD7" s="20" t="s">
        <v>53</v>
      </c>
      <c r="AE7" s="20" t="s">
        <v>54</v>
      </c>
      <c r="AF7" s="21" t="s">
        <v>48</v>
      </c>
      <c r="AG7" s="62" t="s">
        <v>49</v>
      </c>
      <c r="AH7" s="63" t="s">
        <v>50</v>
      </c>
      <c r="AI7" s="64" t="s">
        <v>51</v>
      </c>
      <c r="AJ7" s="7"/>
      <c r="AK7" s="7"/>
    </row>
    <row r="8" spans="1:37" ht="14.25" customHeight="1" x14ac:dyDescent="0.25">
      <c r="A8" s="34">
        <v>1</v>
      </c>
      <c r="B8" s="1" t="s">
        <v>80</v>
      </c>
      <c r="C8" s="24" t="s">
        <v>81</v>
      </c>
      <c r="D8" s="24" t="s">
        <v>57</v>
      </c>
      <c r="E8" s="24" t="s">
        <v>82</v>
      </c>
      <c r="F8" s="24">
        <v>9</v>
      </c>
      <c r="G8" s="24" t="s">
        <v>83</v>
      </c>
      <c r="H8" s="24">
        <v>0</v>
      </c>
      <c r="I8" s="24">
        <v>0</v>
      </c>
      <c r="J8" s="24">
        <v>0</v>
      </c>
      <c r="K8" s="24">
        <v>0</v>
      </c>
      <c r="L8" s="24">
        <v>1</v>
      </c>
      <c r="M8" s="24">
        <v>1</v>
      </c>
      <c r="N8" s="24">
        <v>1</v>
      </c>
      <c r="O8" s="24">
        <v>1</v>
      </c>
      <c r="P8" s="24">
        <v>1</v>
      </c>
      <c r="Q8" s="24" t="s">
        <v>84</v>
      </c>
      <c r="R8" s="24">
        <v>0</v>
      </c>
      <c r="S8" s="24">
        <v>0</v>
      </c>
      <c r="T8" s="24">
        <v>0</v>
      </c>
      <c r="U8" s="24" t="s">
        <v>84</v>
      </c>
      <c r="V8" s="24" t="s">
        <v>84</v>
      </c>
      <c r="W8" s="24" t="s">
        <v>84</v>
      </c>
      <c r="X8" s="24">
        <v>1</v>
      </c>
      <c r="Y8" s="24">
        <v>1</v>
      </c>
      <c r="Z8" s="24">
        <v>1</v>
      </c>
      <c r="AA8" s="24">
        <v>0</v>
      </c>
      <c r="AB8" s="24">
        <v>0</v>
      </c>
      <c r="AC8" s="25">
        <f t="shared" ref="AC8:AC9" si="0">SUM(H8:AB8)</f>
        <v>8</v>
      </c>
      <c r="AD8" s="24">
        <v>14</v>
      </c>
      <c r="AE8" s="24">
        <v>0</v>
      </c>
      <c r="AF8" s="37">
        <f t="shared" ref="AF8:AF9" si="1">SUM(AC8:AE8)</f>
        <v>22</v>
      </c>
      <c r="AG8" s="34"/>
      <c r="AH8" s="34"/>
      <c r="AI8" s="41" t="s">
        <v>101</v>
      </c>
      <c r="AJ8" s="1"/>
      <c r="AK8" s="1"/>
    </row>
    <row r="9" spans="1:37" ht="14.25" customHeight="1" x14ac:dyDescent="0.25">
      <c r="A9" s="34">
        <v>2</v>
      </c>
      <c r="B9" s="29" t="s">
        <v>85</v>
      </c>
      <c r="C9" s="29" t="s">
        <v>86</v>
      </c>
      <c r="D9" s="24" t="s">
        <v>57</v>
      </c>
      <c r="E9" s="24" t="s">
        <v>82</v>
      </c>
      <c r="F9" s="29">
        <v>9</v>
      </c>
      <c r="G9" s="24" t="s">
        <v>83</v>
      </c>
      <c r="H9" s="29">
        <v>1</v>
      </c>
      <c r="I9" s="29">
        <v>1</v>
      </c>
      <c r="J9" s="29">
        <v>1</v>
      </c>
      <c r="K9" s="29">
        <v>1</v>
      </c>
      <c r="L9" s="29">
        <v>1</v>
      </c>
      <c r="M9" s="29">
        <v>1</v>
      </c>
      <c r="N9" s="29">
        <v>0</v>
      </c>
      <c r="O9" s="29">
        <v>1</v>
      </c>
      <c r="P9" s="29">
        <v>1</v>
      </c>
      <c r="Q9" s="29">
        <v>0</v>
      </c>
      <c r="R9" s="29">
        <v>0</v>
      </c>
      <c r="S9" s="29">
        <v>1</v>
      </c>
      <c r="T9" s="29">
        <v>0</v>
      </c>
      <c r="U9" s="29">
        <v>0</v>
      </c>
      <c r="V9" s="29" t="s">
        <v>84</v>
      </c>
      <c r="W9" s="29">
        <v>0</v>
      </c>
      <c r="X9" s="29">
        <v>1</v>
      </c>
      <c r="Y9" s="29">
        <v>0</v>
      </c>
      <c r="Z9" s="29">
        <v>0</v>
      </c>
      <c r="AA9" s="29">
        <v>0</v>
      </c>
      <c r="AB9" s="29"/>
      <c r="AC9" s="25">
        <f t="shared" si="0"/>
        <v>10</v>
      </c>
      <c r="AD9" s="29">
        <v>13</v>
      </c>
      <c r="AE9" s="29">
        <v>0</v>
      </c>
      <c r="AF9" s="37">
        <f t="shared" si="1"/>
        <v>23</v>
      </c>
      <c r="AG9" s="34"/>
      <c r="AH9" s="34"/>
      <c r="AI9" s="41" t="s">
        <v>101</v>
      </c>
      <c r="AJ9" s="1"/>
      <c r="AK9" s="1"/>
    </row>
    <row r="10" spans="1:37" ht="14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14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14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14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14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</sheetData>
  <customSheetViews>
    <customSheetView guid="{18FAEF9F-5515-49DF-A865-A332D9F20003}" filter="1" showAutoFilter="1">
      <pageMargins left="0.7" right="0.7" top="0.75" bottom="0.75" header="0.3" footer="0.3"/>
      <autoFilter ref="A7:AR15">
        <sortState ref="A8:AR15">
          <sortCondition ref="B7:B15"/>
        </sortState>
      </autoFilter>
      <extLst>
        <ext uri="GoogleSheetsCustomDataVersion1">
          <go:sheetsCustomData xmlns:go="http://customooxmlschemas.google.com/" filterViewId="2057049479"/>
        </ext>
      </extLst>
    </customSheetView>
  </customSheetViews>
  <mergeCells count="6">
    <mergeCell ref="A5:A6"/>
    <mergeCell ref="B5:G6"/>
    <mergeCell ref="AI5:AI6"/>
    <mergeCell ref="H6:L6"/>
    <mergeCell ref="M6:AA6"/>
    <mergeCell ref="H5:AH5"/>
  </mergeCells>
  <pageMargins left="0.70866141732283472" right="0.70866141732283472" top="0.74803149606299213" bottom="0.74803149606299213" header="0" footer="0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2"/>
  <sheetViews>
    <sheetView view="pageBreakPreview" zoomScale="60" zoomScaleNormal="100" workbookViewId="0">
      <selection activeCell="O14" sqref="O14"/>
    </sheetView>
  </sheetViews>
  <sheetFormatPr defaultColWidth="12.625" defaultRowHeight="15" customHeight="1" x14ac:dyDescent="0.2"/>
  <cols>
    <col min="1" max="1" width="4.25" customWidth="1"/>
    <col min="2" max="2" width="10.25" customWidth="1"/>
    <col min="3" max="3" width="6.625" customWidth="1"/>
    <col min="4" max="4" width="7" customWidth="1"/>
    <col min="5" max="5" width="21.375" customWidth="1"/>
    <col min="6" max="6" width="8.125" customWidth="1"/>
    <col min="7" max="7" width="10.875" customWidth="1"/>
    <col min="8" max="8" width="16.125" customWidth="1"/>
    <col min="9" max="13" width="6.125" customWidth="1"/>
    <col min="14" max="28" width="6.625" customWidth="1"/>
    <col min="29" max="29" width="8.375" customWidth="1"/>
    <col min="30" max="30" width="11" customWidth="1"/>
    <col min="31" max="31" width="10.75" customWidth="1"/>
    <col min="32" max="32" width="10.25" customWidth="1"/>
    <col min="33" max="33" width="11.375" customWidth="1"/>
    <col min="34" max="34" width="10.875" customWidth="1"/>
    <col min="35" max="36" width="6.625" customWidth="1"/>
  </cols>
  <sheetData>
    <row r="1" spans="1:36" ht="14.25" customHeight="1" x14ac:dyDescent="0.25">
      <c r="A1" s="1" t="s">
        <v>0</v>
      </c>
      <c r="B1" s="2" t="s">
        <v>76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 x14ac:dyDescent="0.25">
      <c r="A2" s="1" t="s">
        <v>1</v>
      </c>
      <c r="B2" s="3" t="s">
        <v>77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4.25" customHeight="1" x14ac:dyDescent="0.25">
      <c r="A3" s="1" t="s">
        <v>3</v>
      </c>
      <c r="B3" s="3" t="s">
        <v>55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45" customHeight="1" thickBot="1" x14ac:dyDescent="0.3">
      <c r="A4" s="1"/>
      <c r="B4" s="1"/>
      <c r="C4" s="1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1"/>
      <c r="AJ4" s="1"/>
    </row>
    <row r="5" spans="1:36" ht="69.75" customHeight="1" thickBot="1" x14ac:dyDescent="0.3">
      <c r="A5" s="65" t="s">
        <v>5</v>
      </c>
      <c r="B5" s="67" t="s">
        <v>6</v>
      </c>
      <c r="C5" s="68"/>
      <c r="D5" s="68"/>
      <c r="E5" s="68"/>
      <c r="F5" s="68"/>
      <c r="G5" s="68"/>
      <c r="H5" s="68"/>
      <c r="I5" s="74" t="s">
        <v>8</v>
      </c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6"/>
      <c r="AH5" s="71" t="s">
        <v>7</v>
      </c>
      <c r="AI5" s="7"/>
      <c r="AJ5" s="7"/>
    </row>
    <row r="6" spans="1:36" ht="69.75" customHeight="1" thickBot="1" x14ac:dyDescent="0.3">
      <c r="A6" s="66"/>
      <c r="B6" s="69"/>
      <c r="C6" s="70"/>
      <c r="D6" s="70"/>
      <c r="E6" s="70"/>
      <c r="F6" s="70"/>
      <c r="G6" s="70"/>
      <c r="H6" s="70"/>
      <c r="I6" s="72" t="s">
        <v>9</v>
      </c>
      <c r="J6" s="70"/>
      <c r="K6" s="70"/>
      <c r="L6" s="70"/>
      <c r="M6" s="73"/>
      <c r="N6" s="72" t="s">
        <v>10</v>
      </c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3"/>
      <c r="AC6" s="8" t="s">
        <v>11</v>
      </c>
      <c r="AD6" s="9" t="s">
        <v>12</v>
      </c>
      <c r="AE6" s="10" t="s">
        <v>15</v>
      </c>
      <c r="AF6" s="11" t="s">
        <v>16</v>
      </c>
      <c r="AG6" s="12" t="s">
        <v>17</v>
      </c>
      <c r="AH6" s="66"/>
      <c r="AI6" s="7"/>
      <c r="AJ6" s="7"/>
    </row>
    <row r="7" spans="1:36" ht="79.5" thickBot="1" x14ac:dyDescent="0.3">
      <c r="A7" s="13" t="s">
        <v>18</v>
      </c>
      <c r="B7" s="14" t="s">
        <v>19</v>
      </c>
      <c r="C7" s="15" t="s">
        <v>20</v>
      </c>
      <c r="D7" s="16" t="s">
        <v>21</v>
      </c>
      <c r="E7" s="16" t="s">
        <v>22</v>
      </c>
      <c r="F7" s="16" t="s">
        <v>23</v>
      </c>
      <c r="G7" s="16" t="s">
        <v>24</v>
      </c>
      <c r="H7" s="16" t="s">
        <v>25</v>
      </c>
      <c r="I7" s="18" t="s">
        <v>26</v>
      </c>
      <c r="J7" s="18" t="s">
        <v>27</v>
      </c>
      <c r="K7" s="18" t="s">
        <v>28</v>
      </c>
      <c r="L7" s="18" t="s">
        <v>29</v>
      </c>
      <c r="M7" s="18" t="s">
        <v>30</v>
      </c>
      <c r="N7" s="18" t="s">
        <v>31</v>
      </c>
      <c r="O7" s="18" t="s">
        <v>32</v>
      </c>
      <c r="P7" s="18" t="s">
        <v>33</v>
      </c>
      <c r="Q7" s="18" t="s">
        <v>34</v>
      </c>
      <c r="R7" s="18" t="s">
        <v>35</v>
      </c>
      <c r="S7" s="18" t="s">
        <v>36</v>
      </c>
      <c r="T7" s="18" t="s">
        <v>37</v>
      </c>
      <c r="U7" s="18" t="s">
        <v>38</v>
      </c>
      <c r="V7" s="18" t="s">
        <v>39</v>
      </c>
      <c r="W7" s="18" t="s">
        <v>40</v>
      </c>
      <c r="X7" s="18" t="s">
        <v>41</v>
      </c>
      <c r="Y7" s="18" t="s">
        <v>42</v>
      </c>
      <c r="Z7" s="18" t="s">
        <v>43</v>
      </c>
      <c r="AA7" s="18" t="s">
        <v>44</v>
      </c>
      <c r="AB7" s="18" t="s">
        <v>45</v>
      </c>
      <c r="AC7" s="18" t="s">
        <v>46</v>
      </c>
      <c r="AD7" s="19" t="s">
        <v>47</v>
      </c>
      <c r="AE7" s="21" t="s">
        <v>48</v>
      </c>
      <c r="AF7" s="22" t="s">
        <v>49</v>
      </c>
      <c r="AG7" s="12" t="s">
        <v>50</v>
      </c>
      <c r="AH7" s="17" t="s">
        <v>51</v>
      </c>
      <c r="AI7" s="7"/>
      <c r="AJ7" s="7"/>
    </row>
    <row r="8" spans="1:36" ht="42" customHeight="1" x14ac:dyDescent="0.25">
      <c r="A8" s="23">
        <v>1</v>
      </c>
      <c r="B8" s="30" t="s">
        <v>72</v>
      </c>
      <c r="C8" s="30" t="s">
        <v>65</v>
      </c>
      <c r="D8" s="31" t="s">
        <v>57</v>
      </c>
      <c r="E8" s="32" t="s">
        <v>60</v>
      </c>
      <c r="F8" s="30">
        <v>10</v>
      </c>
      <c r="G8" s="30"/>
      <c r="H8" s="30" t="s">
        <v>61</v>
      </c>
      <c r="I8" s="24">
        <v>1</v>
      </c>
      <c r="J8" s="24">
        <v>1</v>
      </c>
      <c r="K8" s="24">
        <v>1</v>
      </c>
      <c r="L8" s="24">
        <v>1</v>
      </c>
      <c r="M8" s="24">
        <v>1</v>
      </c>
      <c r="N8" s="24">
        <v>1</v>
      </c>
      <c r="O8" s="24">
        <v>1</v>
      </c>
      <c r="P8" s="24">
        <v>1</v>
      </c>
      <c r="Q8" s="24">
        <v>1</v>
      </c>
      <c r="R8" s="24">
        <v>1</v>
      </c>
      <c r="S8" s="24">
        <v>1</v>
      </c>
      <c r="T8" s="24">
        <v>1</v>
      </c>
      <c r="U8" s="24">
        <v>1</v>
      </c>
      <c r="V8" s="24">
        <v>1</v>
      </c>
      <c r="W8" s="24">
        <v>1</v>
      </c>
      <c r="X8" s="24">
        <v>1</v>
      </c>
      <c r="Y8" s="24">
        <v>1</v>
      </c>
      <c r="Z8" s="24">
        <v>1</v>
      </c>
      <c r="AA8" s="24">
        <v>1</v>
      </c>
      <c r="AB8" s="24">
        <v>1</v>
      </c>
      <c r="AC8" s="24">
        <v>0</v>
      </c>
      <c r="AD8" s="25">
        <f t="shared" ref="AD8" si="0">SUM(I8:AC8)</f>
        <v>20</v>
      </c>
      <c r="AE8" s="26">
        <v>32</v>
      </c>
      <c r="AF8" s="24"/>
      <c r="AG8" s="27">
        <f>SUM(AD8,AE8,AF8)</f>
        <v>52</v>
      </c>
      <c r="AH8" s="38" t="s">
        <v>98</v>
      </c>
      <c r="AI8" s="1"/>
      <c r="AJ8" s="1"/>
    </row>
    <row r="9" spans="1:36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4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4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4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4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4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</sheetData>
  <customSheetViews>
    <customSheetView guid="{18FAEF9F-5515-49DF-A865-A332D9F20003}" filter="1" showAutoFilter="1">
      <pageMargins left="0.7" right="0.7" top="0.75" bottom="0.75" header="0.3" footer="0.3"/>
      <autoFilter ref="A7:AR15">
        <sortState ref="A8:AR15">
          <sortCondition ref="B7:B15"/>
        </sortState>
      </autoFilter>
      <extLst>
        <ext uri="GoogleSheetsCustomDataVersion1">
          <go:sheetsCustomData xmlns:go="http://customooxmlschemas.google.com/" filterViewId="1909513866"/>
        </ext>
      </extLst>
    </customSheetView>
  </customSheetViews>
  <mergeCells count="6">
    <mergeCell ref="A5:A6"/>
    <mergeCell ref="B5:H6"/>
    <mergeCell ref="AH5:AH6"/>
    <mergeCell ref="I6:M6"/>
    <mergeCell ref="N6:AB6"/>
    <mergeCell ref="I5:AG5"/>
  </mergeCells>
  <pageMargins left="0.70866141732283472" right="0.70866141732283472" top="0.74803149606299213" bottom="0.74803149606299213" header="0" footer="0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93"/>
  <sheetViews>
    <sheetView tabSelected="1" view="pageBreakPreview" zoomScale="60" zoomScaleNormal="100" workbookViewId="0">
      <selection activeCell="M18" sqref="M18"/>
    </sheetView>
  </sheetViews>
  <sheetFormatPr defaultColWidth="12.625" defaultRowHeight="15" customHeight="1" x14ac:dyDescent="0.2"/>
  <cols>
    <col min="1" max="1" width="4.25" customWidth="1"/>
    <col min="2" max="2" width="10.25" customWidth="1"/>
    <col min="3" max="3" width="6.625" customWidth="1"/>
    <col min="4" max="4" width="7" customWidth="1"/>
    <col min="5" max="5" width="21.375" customWidth="1"/>
    <col min="6" max="6" width="8.125" customWidth="1"/>
    <col min="7" max="7" width="16.125" customWidth="1"/>
    <col min="8" max="12" width="6.125" customWidth="1"/>
    <col min="13" max="27" width="6.625" customWidth="1"/>
    <col min="28" max="28" width="8.375" customWidth="1"/>
    <col min="29" max="29" width="11" customWidth="1"/>
    <col min="30" max="30" width="10.75" customWidth="1"/>
    <col min="31" max="31" width="10.25" customWidth="1"/>
    <col min="32" max="32" width="11.375" customWidth="1"/>
    <col min="33" max="33" width="10.875" customWidth="1"/>
    <col min="34" max="35" width="6.625" customWidth="1"/>
  </cols>
  <sheetData>
    <row r="1" spans="1:35" ht="14.25" customHeight="1" x14ac:dyDescent="0.25">
      <c r="A1" s="1" t="s">
        <v>0</v>
      </c>
      <c r="B1" s="2" t="s">
        <v>76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4.25" customHeight="1" x14ac:dyDescent="0.25">
      <c r="A2" s="1" t="s">
        <v>1</v>
      </c>
      <c r="B2" s="3" t="s">
        <v>77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4.25" customHeight="1" x14ac:dyDescent="0.25">
      <c r="A3" s="1" t="s">
        <v>3</v>
      </c>
      <c r="B3" s="3" t="s">
        <v>56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45" customHeight="1" thickBot="1" x14ac:dyDescent="0.3">
      <c r="A4" s="1"/>
      <c r="B4" s="1"/>
      <c r="C4" s="1"/>
      <c r="D4" s="5"/>
      <c r="E4" s="5"/>
      <c r="F4" s="5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1"/>
      <c r="AI4" s="1"/>
    </row>
    <row r="5" spans="1:35" ht="69.75" customHeight="1" thickBot="1" x14ac:dyDescent="0.3">
      <c r="A5" s="65" t="s">
        <v>5</v>
      </c>
      <c r="B5" s="67" t="s">
        <v>6</v>
      </c>
      <c r="C5" s="68"/>
      <c r="D5" s="68"/>
      <c r="E5" s="68"/>
      <c r="F5" s="68"/>
      <c r="G5" s="68"/>
      <c r="H5" s="74" t="s">
        <v>8</v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6"/>
      <c r="AG5" s="71" t="s">
        <v>7</v>
      </c>
      <c r="AH5" s="7"/>
      <c r="AI5" s="7"/>
    </row>
    <row r="6" spans="1:35" ht="69.75" customHeight="1" thickBot="1" x14ac:dyDescent="0.3">
      <c r="A6" s="66"/>
      <c r="B6" s="69"/>
      <c r="C6" s="70"/>
      <c r="D6" s="70"/>
      <c r="E6" s="70"/>
      <c r="F6" s="70"/>
      <c r="G6" s="70"/>
      <c r="H6" s="72" t="s">
        <v>9</v>
      </c>
      <c r="I6" s="70"/>
      <c r="J6" s="70"/>
      <c r="K6" s="70"/>
      <c r="L6" s="73"/>
      <c r="M6" s="72" t="s">
        <v>10</v>
      </c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3"/>
      <c r="AB6" s="8" t="s">
        <v>11</v>
      </c>
      <c r="AC6" s="9" t="s">
        <v>12</v>
      </c>
      <c r="AD6" s="10" t="s">
        <v>15</v>
      </c>
      <c r="AE6" s="11" t="s">
        <v>16</v>
      </c>
      <c r="AF6" s="12" t="s">
        <v>17</v>
      </c>
      <c r="AG6" s="66"/>
      <c r="AH6" s="7"/>
      <c r="AI6" s="7"/>
    </row>
    <row r="7" spans="1:35" ht="79.5" thickBot="1" x14ac:dyDescent="0.3">
      <c r="A7" s="13" t="s">
        <v>18</v>
      </c>
      <c r="B7" s="14" t="s">
        <v>19</v>
      </c>
      <c r="C7" s="15" t="s">
        <v>20</v>
      </c>
      <c r="D7" s="16" t="s">
        <v>21</v>
      </c>
      <c r="E7" s="16" t="s">
        <v>22</v>
      </c>
      <c r="F7" s="16" t="s">
        <v>23</v>
      </c>
      <c r="G7" s="16" t="s">
        <v>25</v>
      </c>
      <c r="H7" s="18" t="s">
        <v>26</v>
      </c>
      <c r="I7" s="18" t="s">
        <v>27</v>
      </c>
      <c r="J7" s="18" t="s">
        <v>28</v>
      </c>
      <c r="K7" s="18" t="s">
        <v>29</v>
      </c>
      <c r="L7" s="18" t="s">
        <v>30</v>
      </c>
      <c r="M7" s="18" t="s">
        <v>31</v>
      </c>
      <c r="N7" s="18" t="s">
        <v>32</v>
      </c>
      <c r="O7" s="18" t="s">
        <v>33</v>
      </c>
      <c r="P7" s="18" t="s">
        <v>34</v>
      </c>
      <c r="Q7" s="18" t="s">
        <v>35</v>
      </c>
      <c r="R7" s="18" t="s">
        <v>36</v>
      </c>
      <c r="S7" s="18" t="s">
        <v>37</v>
      </c>
      <c r="T7" s="18" t="s">
        <v>38</v>
      </c>
      <c r="U7" s="18" t="s">
        <v>39</v>
      </c>
      <c r="V7" s="18" t="s">
        <v>40</v>
      </c>
      <c r="W7" s="18" t="s">
        <v>41</v>
      </c>
      <c r="X7" s="18" t="s">
        <v>42</v>
      </c>
      <c r="Y7" s="18" t="s">
        <v>43</v>
      </c>
      <c r="Z7" s="18" t="s">
        <v>44</v>
      </c>
      <c r="AA7" s="18" t="s">
        <v>45</v>
      </c>
      <c r="AB7" s="18" t="s">
        <v>46</v>
      </c>
      <c r="AC7" s="19" t="s">
        <v>47</v>
      </c>
      <c r="AD7" s="21" t="s">
        <v>48</v>
      </c>
      <c r="AE7" s="22" t="s">
        <v>49</v>
      </c>
      <c r="AF7" s="12" t="s">
        <v>50</v>
      </c>
      <c r="AG7" s="17" t="s">
        <v>51</v>
      </c>
      <c r="AH7" s="7"/>
      <c r="AI7" s="7"/>
    </row>
    <row r="8" spans="1:35" ht="14.25" customHeight="1" x14ac:dyDescent="0.25">
      <c r="A8" s="23">
        <v>1</v>
      </c>
      <c r="B8" s="30" t="s">
        <v>73</v>
      </c>
      <c r="C8" s="30" t="s">
        <v>67</v>
      </c>
      <c r="D8" s="31" t="s">
        <v>57</v>
      </c>
      <c r="E8" s="32" t="s">
        <v>60</v>
      </c>
      <c r="F8" s="30">
        <v>11</v>
      </c>
      <c r="G8" s="30" t="s">
        <v>61</v>
      </c>
      <c r="H8" s="24">
        <v>1</v>
      </c>
      <c r="I8" s="24">
        <v>1</v>
      </c>
      <c r="J8" s="24">
        <v>1</v>
      </c>
      <c r="K8" s="24">
        <v>1</v>
      </c>
      <c r="L8" s="24">
        <v>1</v>
      </c>
      <c r="M8" s="24">
        <v>1</v>
      </c>
      <c r="N8" s="24">
        <v>1</v>
      </c>
      <c r="O8" s="24">
        <v>1</v>
      </c>
      <c r="P8" s="24">
        <v>1</v>
      </c>
      <c r="Q8" s="24">
        <v>1</v>
      </c>
      <c r="R8" s="24">
        <v>1</v>
      </c>
      <c r="S8" s="24">
        <v>1</v>
      </c>
      <c r="T8" s="24">
        <v>1</v>
      </c>
      <c r="U8" s="24">
        <v>1</v>
      </c>
      <c r="V8" s="24">
        <v>1</v>
      </c>
      <c r="W8" s="24">
        <v>1</v>
      </c>
      <c r="X8" s="24">
        <v>1</v>
      </c>
      <c r="Y8" s="24">
        <v>1</v>
      </c>
      <c r="Z8" s="24">
        <v>1</v>
      </c>
      <c r="AA8" s="24">
        <v>1</v>
      </c>
      <c r="AB8" s="24">
        <v>0</v>
      </c>
      <c r="AC8" s="25">
        <f t="shared" ref="AC8:AC9" si="0">SUM(H8:AB8)</f>
        <v>20</v>
      </c>
      <c r="AD8" s="26">
        <v>32</v>
      </c>
      <c r="AE8" s="24"/>
      <c r="AF8" s="27">
        <f>SUM(AC8,AD8,AE8)</f>
        <v>52</v>
      </c>
      <c r="AG8" s="38" t="s">
        <v>98</v>
      </c>
      <c r="AH8" s="1"/>
      <c r="AI8" s="1"/>
    </row>
    <row r="9" spans="1:35" ht="14.25" customHeight="1" x14ac:dyDescent="0.25">
      <c r="A9" s="28">
        <v>2</v>
      </c>
      <c r="B9" s="33" t="s">
        <v>74</v>
      </c>
      <c r="C9" s="33" t="s">
        <v>75</v>
      </c>
      <c r="D9" s="31" t="s">
        <v>57</v>
      </c>
      <c r="E9" s="32" t="s">
        <v>60</v>
      </c>
      <c r="F9" s="33">
        <v>11</v>
      </c>
      <c r="G9" s="33" t="s">
        <v>61</v>
      </c>
      <c r="H9" s="29">
        <v>1</v>
      </c>
      <c r="I9" s="29">
        <v>0</v>
      </c>
      <c r="J9" s="29">
        <v>1</v>
      </c>
      <c r="K9" s="29">
        <v>1</v>
      </c>
      <c r="L9" s="29">
        <v>1</v>
      </c>
      <c r="M9" s="29">
        <v>1</v>
      </c>
      <c r="N9" s="29">
        <v>1</v>
      </c>
      <c r="O9" s="29">
        <v>1</v>
      </c>
      <c r="P9" s="29">
        <v>1</v>
      </c>
      <c r="Q9" s="29">
        <v>1</v>
      </c>
      <c r="R9" s="29">
        <v>1</v>
      </c>
      <c r="S9" s="29">
        <v>1</v>
      </c>
      <c r="T9" s="29">
        <v>1</v>
      </c>
      <c r="U9" s="29">
        <v>1</v>
      </c>
      <c r="V9" s="29">
        <v>1</v>
      </c>
      <c r="W9" s="29">
        <v>1</v>
      </c>
      <c r="X9" s="29">
        <v>1</v>
      </c>
      <c r="Y9" s="29">
        <v>1</v>
      </c>
      <c r="Z9" s="29">
        <v>1</v>
      </c>
      <c r="AA9" s="29">
        <v>1</v>
      </c>
      <c r="AB9" s="29">
        <v>0</v>
      </c>
      <c r="AC9" s="25">
        <f t="shared" si="0"/>
        <v>19</v>
      </c>
      <c r="AD9" s="26">
        <v>31</v>
      </c>
      <c r="AE9" s="29"/>
      <c r="AF9" s="27">
        <f>SUM(AC9,AD9,AE9)</f>
        <v>50</v>
      </c>
      <c r="AG9" s="39" t="s">
        <v>99</v>
      </c>
      <c r="AH9" s="1"/>
      <c r="AI9" s="1"/>
    </row>
    <row r="10" spans="1:35" ht="14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4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4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4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4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</sheetData>
  <customSheetViews>
    <customSheetView guid="{18FAEF9F-5515-49DF-A865-A332D9F20003}" filter="1" showAutoFilter="1">
      <pageMargins left="0.7" right="0.7" top="0.75" bottom="0.75" header="0.3" footer="0.3"/>
      <autoFilter ref="A7:AR15">
        <sortState ref="A8:AR15">
          <sortCondition ref="B7:B15"/>
        </sortState>
      </autoFilter>
      <extLst>
        <ext uri="GoogleSheetsCustomDataVersion1">
          <go:sheetsCustomData xmlns:go="http://customooxmlschemas.google.com/" filterViewId="781400535"/>
        </ext>
      </extLst>
    </customSheetView>
  </customSheetViews>
  <mergeCells count="6">
    <mergeCell ref="A5:A6"/>
    <mergeCell ref="B5:G6"/>
    <mergeCell ref="AG5:AG6"/>
    <mergeCell ref="H6:L6"/>
    <mergeCell ref="M6:AA6"/>
    <mergeCell ref="H5:AF5"/>
  </mergeCells>
  <pageMargins left="0.7" right="0.7" top="0.75" bottom="0.75" header="0" footer="0"/>
  <pageSetup paperSize="9"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7-8</vt:lpstr>
      <vt:lpstr>9</vt:lpstr>
      <vt:lpstr>10</vt:lpstr>
      <vt:lpstr>11</vt:lpstr>
      <vt:lpstr>'10'!Область_печати</vt:lpstr>
      <vt:lpstr>'11'!Область_печати</vt:lpstr>
      <vt:lpstr>'7-8'!Область_печати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PC_5</dc:creator>
  <cp:lastModifiedBy>Arr</cp:lastModifiedBy>
  <cp:lastPrinted>2024-11-23T04:07:15Z</cp:lastPrinted>
  <dcterms:created xsi:type="dcterms:W3CDTF">2021-11-17T06:26:41Z</dcterms:created>
  <dcterms:modified xsi:type="dcterms:W3CDTF">2024-12-10T23:08:07Z</dcterms:modified>
</cp:coreProperties>
</file>