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0730" windowHeight="11190"/>
  </bookViews>
  <sheets>
    <sheet name="5" sheetId="1" r:id="rId1"/>
    <sheet name="6" sheetId="2" r:id="rId2"/>
    <sheet name="7-8" sheetId="3" r:id="rId3"/>
    <sheet name="9" sheetId="4" r:id="rId4"/>
    <sheet name="10-11" sheetId="5" r:id="rId5"/>
  </sheets>
  <definedNames>
    <definedName name="Z_81AEC550_A199_4D66_9C7D_3B28F7221FB4_.wvu.FilterData" localSheetId="4" hidden="1">'10-11'!$A$6:$S$22</definedName>
    <definedName name="Z_81AEC550_A199_4D66_9C7D_3B28F7221FB4_.wvu.FilterData" localSheetId="0" hidden="1">'5'!$A$6:$S$14</definedName>
    <definedName name="Z_81AEC550_A199_4D66_9C7D_3B28F7221FB4_.wvu.FilterData" localSheetId="1" hidden="1">'6'!$A$6:$S$14</definedName>
    <definedName name="Z_81AEC550_A199_4D66_9C7D_3B28F7221FB4_.wvu.FilterData" localSheetId="2" hidden="1">'7-8'!$A$6:$S$28</definedName>
    <definedName name="Z_81AEC550_A199_4D66_9C7D_3B28F7221FB4_.wvu.FilterData" localSheetId="3" hidden="1">'9'!$A$6:$S$14</definedName>
  </definedNames>
  <calcPr calcId="144525"/>
  <customWorkbookViews>
    <customWorkbookView name="Фильтр 1" guid="{81AEC550-A199-4D66-9C7D-3B28F7221FB4}" maximized="1" windowWidth="0" windowHeight="0" activeSheetId="0"/>
  </customWorkbookViews>
  <extLst>
    <ext uri="GoogleSheetsCustomDataVersion2">
      <go:sheetsCustomData xmlns:go="http://customooxmlschemas.google.com/" r:id="" roundtripDataChecksum="bwzHoZCEJGqIwdv+HaYORN1pALzowbY6nUnmjuTP3eQ="/>
    </ext>
  </extLst>
</workbook>
</file>

<file path=xl/calcChain.xml><?xml version="1.0" encoding="utf-8"?>
<calcChain xmlns="http://schemas.openxmlformats.org/spreadsheetml/2006/main">
  <c r="R32" i="5" l="1"/>
  <c r="R31" i="5"/>
  <c r="R30" i="5"/>
  <c r="R29" i="5"/>
  <c r="R18" i="5"/>
  <c r="R23" i="4"/>
  <c r="R22" i="4"/>
  <c r="R21" i="4"/>
  <c r="R20" i="4"/>
  <c r="R22" i="3"/>
  <c r="R21" i="3"/>
  <c r="R20" i="3"/>
  <c r="R19" i="3"/>
  <c r="R18" i="3"/>
  <c r="R41" i="3"/>
  <c r="R40" i="3"/>
  <c r="R39" i="3"/>
  <c r="R38" i="3"/>
  <c r="R37" i="3"/>
  <c r="R36" i="3"/>
  <c r="R35" i="3"/>
  <c r="R17" i="3"/>
  <c r="R16" i="3"/>
  <c r="R21" i="2"/>
  <c r="R20" i="2"/>
  <c r="R19" i="2"/>
  <c r="R18" i="2"/>
  <c r="R17" i="2"/>
  <c r="R21" i="1"/>
  <c r="R20" i="1"/>
  <c r="R28" i="5" l="1"/>
  <c r="R27" i="5"/>
  <c r="R17" i="5"/>
  <c r="R16" i="5"/>
  <c r="R19" i="4"/>
  <c r="R34" i="3"/>
  <c r="R33" i="3"/>
  <c r="R15" i="3"/>
  <c r="R14" i="3"/>
  <c r="R16" i="2"/>
  <c r="R15" i="2"/>
  <c r="R19" i="1"/>
  <c r="R18" i="1"/>
  <c r="R26" i="5" l="1"/>
  <c r="R25" i="5"/>
  <c r="R24" i="5"/>
  <c r="R15" i="5"/>
  <c r="R14" i="5"/>
  <c r="R13" i="5"/>
  <c r="R18" i="4"/>
  <c r="R17" i="4"/>
  <c r="R16" i="4"/>
  <c r="R15" i="4"/>
  <c r="R14" i="4"/>
  <c r="R32" i="3"/>
  <c r="R31" i="3"/>
  <c r="R30" i="3"/>
  <c r="R13" i="3"/>
  <c r="R12" i="3"/>
  <c r="R11" i="3"/>
  <c r="R14" i="2"/>
  <c r="R13" i="2"/>
  <c r="R12" i="2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R17" i="1"/>
  <c r="R16" i="1"/>
  <c r="R15" i="1"/>
  <c r="R14" i="1"/>
  <c r="R12" i="5" l="1"/>
  <c r="R11" i="5"/>
  <c r="R13" i="4"/>
  <c r="R29" i="3"/>
  <c r="R10" i="3"/>
  <c r="R11" i="2"/>
  <c r="R13" i="1"/>
  <c r="R23" i="5" l="1"/>
  <c r="R22" i="5"/>
  <c r="R10" i="5"/>
  <c r="R9" i="5"/>
  <c r="R12" i="4"/>
  <c r="R9" i="3"/>
  <c r="R10" i="2"/>
  <c r="R12" i="1"/>
  <c r="R21" i="5" l="1"/>
  <c r="R20" i="5"/>
  <c r="R19" i="5"/>
  <c r="R8" i="5"/>
  <c r="R7" i="5"/>
  <c r="R11" i="4"/>
  <c r="R10" i="4"/>
  <c r="R28" i="3"/>
  <c r="R27" i="3"/>
  <c r="R26" i="3"/>
  <c r="R8" i="3"/>
  <c r="R9" i="2"/>
  <c r="R8" i="2"/>
  <c r="R11" i="1"/>
  <c r="R10" i="1"/>
  <c r="R9" i="1"/>
  <c r="R9" i="4"/>
  <c r="R8" i="4"/>
  <c r="R25" i="3"/>
  <c r="R7" i="3"/>
  <c r="R7" i="2"/>
  <c r="R7" i="4" l="1"/>
  <c r="R24" i="3"/>
  <c r="R23" i="3"/>
  <c r="R8" i="1"/>
  <c r="R7" i="1"/>
</calcChain>
</file>

<file path=xl/sharedStrings.xml><?xml version="1.0" encoding="utf-8"?>
<sst xmlns="http://schemas.openxmlformats.org/spreadsheetml/2006/main" count="793" uniqueCount="280">
  <si>
    <t>МО/ГО</t>
  </si>
  <si>
    <t>предмет</t>
  </si>
  <si>
    <t>русский язык</t>
  </si>
  <si>
    <t>класс</t>
  </si>
  <si>
    <t>5 класс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</si>
  <si>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</si>
  <si>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</si>
  <si>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</si>
  <si>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</si>
  <si>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</si>
  <si>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</si>
  <si>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</si>
  <si>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</si>
  <si>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</si>
  <si>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</si>
  <si>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</si>
  <si>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задание 1 (9 б)</t>
  </si>
  <si>
    <t>задание 2 (5 б)</t>
  </si>
  <si>
    <t>задание 3 (3 б)</t>
  </si>
  <si>
    <t>задание 4 (4 б)</t>
  </si>
  <si>
    <t>задание 5 (10 б)</t>
  </si>
  <si>
    <t>задание 6 (8 б)</t>
  </si>
  <si>
    <t>задание 7 (6 б)</t>
  </si>
  <si>
    <t>задание 8 (4 б)</t>
  </si>
  <si>
    <t>задание 9 (2 б)</t>
  </si>
  <si>
    <t>задание 10 (2 б)</t>
  </si>
  <si>
    <t>Итоговый результат (53 б)</t>
  </si>
  <si>
    <t>Статус участника</t>
  </si>
  <si>
    <t>6 класс</t>
  </si>
  <si>
    <t>задание 3 (4 б)</t>
  </si>
  <si>
    <t>задание 6 (10 б)</t>
  </si>
  <si>
    <t>задание 9 (7 б)</t>
  </si>
  <si>
    <t>задание 10 (5 б)</t>
  </si>
  <si>
    <t>Итоговый результат (64 б)</t>
  </si>
  <si>
    <t>7-8 классы</t>
  </si>
  <si>
    <t>задание 1 (8 б)</t>
  </si>
  <si>
    <t>задание 2 (9 б)</t>
  </si>
  <si>
    <t>задание 3 (9 б)</t>
  </si>
  <si>
    <t>задание 4 (5 б)</t>
  </si>
  <si>
    <t>задание 5 (12 б)</t>
  </si>
  <si>
    <t>задание 8 (6 б)</t>
  </si>
  <si>
    <t>задание 9 (5 б)</t>
  </si>
  <si>
    <t>Итоговый результат (75 б)</t>
  </si>
  <si>
    <t>9 класс</t>
  </si>
  <si>
    <t>задание 1 (6 б)</t>
  </si>
  <si>
    <t>задание 2 (4 б)</t>
  </si>
  <si>
    <t>задание 3 (5 б)</t>
  </si>
  <si>
    <t>задание 5 (6 б)</t>
  </si>
  <si>
    <t>задание 6 (4 б)</t>
  </si>
  <si>
    <t>задание 7 (5 б)</t>
  </si>
  <si>
    <t>задание 8 (5 б)</t>
  </si>
  <si>
    <t>Итоговый результат (43 б)</t>
  </si>
  <si>
    <t>10-11 классы</t>
  </si>
  <si>
    <t>задание 2 (7 б)</t>
  </si>
  <si>
    <t>задание 3 (6 б)</t>
  </si>
  <si>
    <t>задание 4 (7 б)</t>
  </si>
  <si>
    <t>задание 7 (4 б)</t>
  </si>
  <si>
    <t>задание 8 (10 б)</t>
  </si>
  <si>
    <t>Итоговый результат (67 б)</t>
  </si>
  <si>
    <t>Кидиекова</t>
  </si>
  <si>
    <t>Кира</t>
  </si>
  <si>
    <t>Оймяконский</t>
  </si>
  <si>
    <t>Муниципальное казённое общеобразовательное учреждение "Артыкская средняя общеобразовательная школа"</t>
  </si>
  <si>
    <t>Хрипливенко</t>
  </si>
  <si>
    <t>Анна</t>
  </si>
  <si>
    <t>Грачёва</t>
  </si>
  <si>
    <t>Анастасия</t>
  </si>
  <si>
    <t>Муниципальное казённое общеобразовательное учреждение "Артыкская средняя общеобразоваетельная школа"</t>
  </si>
  <si>
    <t>Чайчинова Сынару Николаевна</t>
  </si>
  <si>
    <t>Чайчинова</t>
  </si>
  <si>
    <t>Ксения</t>
  </si>
  <si>
    <t>Михерский</t>
  </si>
  <si>
    <t>Роман</t>
  </si>
  <si>
    <t>Атласова</t>
  </si>
  <si>
    <t>Карина</t>
  </si>
  <si>
    <t>МБОУ "Ючюгейская СОШ им. П.В. Заболоцкого"</t>
  </si>
  <si>
    <t>Артамонова А.А.</t>
  </si>
  <si>
    <t>Гарифуллин</t>
  </si>
  <si>
    <t>Тамерлан</t>
  </si>
  <si>
    <t>Соловьёва Н.И.</t>
  </si>
  <si>
    <t>Сивцев</t>
  </si>
  <si>
    <t>Иван</t>
  </si>
  <si>
    <t>Сивцева</t>
  </si>
  <si>
    <t>Василина</t>
  </si>
  <si>
    <t>Соловьева Н.И.</t>
  </si>
  <si>
    <t>Слепцова</t>
  </si>
  <si>
    <t>Ия</t>
  </si>
  <si>
    <t xml:space="preserve">Аммосова </t>
  </si>
  <si>
    <t>Милена</t>
  </si>
  <si>
    <t>МБОУ "Оймяконская СОШ им.Н.О.Кривошапкина"</t>
  </si>
  <si>
    <t>Аммосова Е.К.</t>
  </si>
  <si>
    <t>Сокорутов</t>
  </si>
  <si>
    <t>Мирослав</t>
  </si>
  <si>
    <t xml:space="preserve">Сукулов </t>
  </si>
  <si>
    <t>Игорь</t>
  </si>
  <si>
    <t>Кривошапкина</t>
  </si>
  <si>
    <t>Туйаара</t>
  </si>
  <si>
    <t>МБОУ"Оймяконская СОШ им.Н.О.Кривошапкина</t>
  </si>
  <si>
    <t>Попова</t>
  </si>
  <si>
    <t>Алгыстаана</t>
  </si>
  <si>
    <t>Винокурова</t>
  </si>
  <si>
    <t>Эвелина</t>
  </si>
  <si>
    <t>Заболоцкая Т.И.</t>
  </si>
  <si>
    <t>Колесов</t>
  </si>
  <si>
    <t>Даниил</t>
  </si>
  <si>
    <t>Кривошапкин</t>
  </si>
  <si>
    <t>Дьулус</t>
  </si>
  <si>
    <t>Винокуров</t>
  </si>
  <si>
    <t>Денис</t>
  </si>
  <si>
    <t>Морозов</t>
  </si>
  <si>
    <t>Дамир</t>
  </si>
  <si>
    <t>Канаев</t>
  </si>
  <si>
    <t>Давид</t>
  </si>
  <si>
    <t xml:space="preserve">Оконешникова </t>
  </si>
  <si>
    <t>Куннэй</t>
  </si>
  <si>
    <t xml:space="preserve">Старков </t>
  </si>
  <si>
    <t>Виктор</t>
  </si>
  <si>
    <t>Васильева</t>
  </si>
  <si>
    <t>Сайаана</t>
  </si>
  <si>
    <t>Уваровская</t>
  </si>
  <si>
    <t>Ингретта</t>
  </si>
  <si>
    <t>Джулиана</t>
  </si>
  <si>
    <t xml:space="preserve">Скрыбыкина </t>
  </si>
  <si>
    <t xml:space="preserve">Алина </t>
  </si>
  <si>
    <t>Муниципальное бюджетное общеобразовательное учреждение "Сордоннохская средняя общеобразовательное школа им.Т.И.Скрыбыкиной"</t>
  </si>
  <si>
    <t>Аммосова Алла Валерьевна</t>
  </si>
  <si>
    <t>Илиана</t>
  </si>
  <si>
    <t>Ядреева</t>
  </si>
  <si>
    <t>Регина</t>
  </si>
  <si>
    <t>Готовцев</t>
  </si>
  <si>
    <t xml:space="preserve">Готовцев </t>
  </si>
  <si>
    <t>Дьулустан</t>
  </si>
  <si>
    <t xml:space="preserve">Винокурова </t>
  </si>
  <si>
    <t>Влада</t>
  </si>
  <si>
    <t xml:space="preserve">Винокуров </t>
  </si>
  <si>
    <t>Кириллин</t>
  </si>
  <si>
    <t>Ренат</t>
  </si>
  <si>
    <t>Беляев</t>
  </si>
  <si>
    <t>Байдам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</si>
  <si>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</si>
  <si>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 xml:space="preserve">Павлуцкая </t>
  </si>
  <si>
    <t>Джулия</t>
  </si>
  <si>
    <t>Атласова Виктория Ивановна</t>
  </si>
  <si>
    <t>Катанова</t>
  </si>
  <si>
    <t>Алеся</t>
  </si>
  <si>
    <t xml:space="preserve">Прокопьев </t>
  </si>
  <si>
    <t>Эрхан</t>
  </si>
  <si>
    <t>Уткина</t>
  </si>
  <si>
    <t>Полина</t>
  </si>
  <si>
    <t xml:space="preserve">Кривошапкин </t>
  </si>
  <si>
    <t>Данил</t>
  </si>
  <si>
    <t xml:space="preserve">Березкина </t>
  </si>
  <si>
    <t>Юлия</t>
  </si>
  <si>
    <t>Вахрушева</t>
  </si>
  <si>
    <t>Венера</t>
  </si>
  <si>
    <t>МБОУ "Томторская СОШ им. Н.М.Заболоцкого"</t>
  </si>
  <si>
    <t>Заболоцкая М.С.</t>
  </si>
  <si>
    <t>Гавриш</t>
  </si>
  <si>
    <t>Арина</t>
  </si>
  <si>
    <t>Дягилева</t>
  </si>
  <si>
    <t>Амелия</t>
  </si>
  <si>
    <t>Шкулева</t>
  </si>
  <si>
    <t>Ульяна</t>
  </si>
  <si>
    <t>Кирилл</t>
  </si>
  <si>
    <t>Заболоцкая С.С.</t>
  </si>
  <si>
    <t xml:space="preserve">Егорова </t>
  </si>
  <si>
    <t xml:space="preserve">Калерия </t>
  </si>
  <si>
    <t>Цыренов</t>
  </si>
  <si>
    <t>Марат</t>
  </si>
  <si>
    <t>Дягилев</t>
  </si>
  <si>
    <t>Ким</t>
  </si>
  <si>
    <t xml:space="preserve">Шкулев </t>
  </si>
  <si>
    <t>Антонова</t>
  </si>
  <si>
    <t>Дайаана</t>
  </si>
  <si>
    <t>Егорова</t>
  </si>
  <si>
    <t>Вероника</t>
  </si>
  <si>
    <t xml:space="preserve">Яна </t>
  </si>
  <si>
    <t xml:space="preserve">Чиликина </t>
  </si>
  <si>
    <t>София</t>
  </si>
  <si>
    <t xml:space="preserve">Ким </t>
  </si>
  <si>
    <t>Евгений</t>
  </si>
  <si>
    <t>Ксенофонтова</t>
  </si>
  <si>
    <t>Алена</t>
  </si>
  <si>
    <t>Торговкина</t>
  </si>
  <si>
    <t>Айза</t>
  </si>
  <si>
    <t>Неустроев</t>
  </si>
  <si>
    <t>Никита</t>
  </si>
  <si>
    <t>МБОУ "Томторская СОШ им.Н.М.Заболоцкого"</t>
  </si>
  <si>
    <t>Неустроева</t>
  </si>
  <si>
    <t>Кристина</t>
  </si>
  <si>
    <t>Спиридонова</t>
  </si>
  <si>
    <t>Нарыйа</t>
  </si>
  <si>
    <t>Виктория</t>
  </si>
  <si>
    <t>Аурика</t>
  </si>
  <si>
    <t>Солдатов</t>
  </si>
  <si>
    <t xml:space="preserve">Меликсетян </t>
  </si>
  <si>
    <t>МБОУ "УНСОШ им.И.В.Хоменко"</t>
  </si>
  <si>
    <t>Мороз В.И.</t>
  </si>
  <si>
    <t xml:space="preserve">Роданич </t>
  </si>
  <si>
    <t>Семен</t>
  </si>
  <si>
    <t xml:space="preserve">Кузьмина </t>
  </si>
  <si>
    <t xml:space="preserve">Анастасия </t>
  </si>
  <si>
    <t xml:space="preserve">Шачкова </t>
  </si>
  <si>
    <t>Нарышкина Д.И.</t>
  </si>
  <si>
    <t>Гололобова</t>
  </si>
  <si>
    <t>Ангелина</t>
  </si>
  <si>
    <t xml:space="preserve">Пастушок </t>
  </si>
  <si>
    <t xml:space="preserve">Екатерина </t>
  </si>
  <si>
    <t xml:space="preserve">Скробогатова </t>
  </si>
  <si>
    <t>Мария</t>
  </si>
  <si>
    <t xml:space="preserve">Дикусарэ </t>
  </si>
  <si>
    <t xml:space="preserve">Григорьев </t>
  </si>
  <si>
    <t>Ульянов</t>
  </si>
  <si>
    <t>Максим</t>
  </si>
  <si>
    <t xml:space="preserve">Милованова </t>
  </si>
  <si>
    <t>Снежана</t>
  </si>
  <si>
    <t>Милютина</t>
  </si>
  <si>
    <t>Алина</t>
  </si>
  <si>
    <t>Кочеткова</t>
  </si>
  <si>
    <t>Ника</t>
  </si>
  <si>
    <t>Муниципальное бюджетное образовательное учреждение " Усть- Нерская гимназия"</t>
  </si>
  <si>
    <t>Рыльченко Л.В.</t>
  </si>
  <si>
    <t>Анжелика</t>
  </si>
  <si>
    <t>Чимитдоржиева С.О.</t>
  </si>
  <si>
    <t>Адамовский</t>
  </si>
  <si>
    <t>Руслан</t>
  </si>
  <si>
    <t>Климбищук О.А.</t>
  </si>
  <si>
    <t>Виниченко</t>
  </si>
  <si>
    <t>Наханцакова</t>
  </si>
  <si>
    <t>Гарипова</t>
  </si>
  <si>
    <t>Пальчук</t>
  </si>
  <si>
    <t>Семён</t>
  </si>
  <si>
    <t>Чимитдоржиева</t>
  </si>
  <si>
    <t>Елизавета</t>
  </si>
  <si>
    <t>Осинцева</t>
  </si>
  <si>
    <t>Лилия</t>
  </si>
  <si>
    <t>Боровков</t>
  </si>
  <si>
    <t>Воинова</t>
  </si>
  <si>
    <t>Олеся</t>
  </si>
  <si>
    <t>Аэлита</t>
  </si>
  <si>
    <t>Маликова</t>
  </si>
  <si>
    <t>Изабелла</t>
  </si>
  <si>
    <t>Кулаков</t>
  </si>
  <si>
    <t>Ариан</t>
  </si>
  <si>
    <t>Рыжая</t>
  </si>
  <si>
    <t>Ксенияф</t>
  </si>
  <si>
    <t>Ачкасов</t>
  </si>
  <si>
    <t>Алексей</t>
  </si>
  <si>
    <t xml:space="preserve">Тарасенко </t>
  </si>
  <si>
    <t xml:space="preserve">Загребина </t>
  </si>
  <si>
    <t xml:space="preserve">Кочеткова </t>
  </si>
  <si>
    <t>Евгения</t>
  </si>
  <si>
    <t>Ходорченко</t>
  </si>
  <si>
    <t>Климанова</t>
  </si>
  <si>
    <t>Дарья</t>
  </si>
  <si>
    <t>Сыромятникова</t>
  </si>
  <si>
    <t>Беклешова</t>
  </si>
  <si>
    <t>Замалиева</t>
  </si>
  <si>
    <t>Галина</t>
  </si>
  <si>
    <t>Александр</t>
  </si>
  <si>
    <t>Климбищук О.А,</t>
  </si>
  <si>
    <t>Остапенко</t>
  </si>
  <si>
    <t xml:space="preserve">Юрова </t>
  </si>
  <si>
    <t>Алиса</t>
  </si>
  <si>
    <t xml:space="preserve">Алексеева </t>
  </si>
  <si>
    <t>Ирина</t>
  </si>
  <si>
    <t xml:space="preserve">Сивцева </t>
  </si>
  <si>
    <t>Елена</t>
  </si>
  <si>
    <t>Юдинцева А.Ю.</t>
  </si>
  <si>
    <t>Аммосова А.В.</t>
  </si>
  <si>
    <t>Павлуцкая А.Е.</t>
  </si>
  <si>
    <t>1 место</t>
  </si>
  <si>
    <t>2 место</t>
  </si>
  <si>
    <t>3 место</t>
  </si>
  <si>
    <t>участник</t>
  </si>
  <si>
    <t>Николаева М.К.</t>
  </si>
  <si>
    <t>Дьяконова В.О.</t>
  </si>
  <si>
    <t>Чайчинова С.Н.</t>
  </si>
  <si>
    <t xml:space="preserve">Вылегжанина  </t>
  </si>
  <si>
    <t>Атласова В.И.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</si>
</sst>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/>
    <xf numFmtId="16" fontId="2" fillId="0" borderId="0" xfId="0" applyNumberFormat="1" applyFont="1"/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3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H4" sqref="H4:S4"/>
    </sheetView>
  </sheetViews>
  <sheetFormatPr defaultColWidth="12.625" defaultRowHeight="15" customHeight="1" x14ac:dyDescent="0.2"/>
  <cols>
    <col min="1" max="1" width="4.25" customWidth="1"/>
    <col min="2" max="2" width="9.375" customWidth="1"/>
    <col min="3" max="3" width="6.625" customWidth="1"/>
    <col min="4" max="4" width="5.75" customWidth="1"/>
    <col min="5" max="5" width="21.375" customWidth="1"/>
    <col min="6" max="6" width="7.125" customWidth="1"/>
    <col min="7" max="7" width="19.25" customWidth="1"/>
    <col min="8" max="17" width="9.75" customWidth="1"/>
    <col min="18" max="18" width="10.375" customWidth="1"/>
    <col min="19" max="19" width="10.875" customWidth="1"/>
    <col min="20" max="20" width="6.625" customWidth="1"/>
  </cols>
  <sheetData>
    <row r="1" spans="1:20" ht="14.25" customHeight="1" x14ac:dyDescent="0.25">
      <c r="A1" s="1" t="s">
        <v>0</v>
      </c>
      <c r="B1" s="2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5">
      <c r="A3" s="1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1"/>
    </row>
    <row r="5" spans="1:20" ht="99" customHeight="1" x14ac:dyDescent="0.25">
      <c r="A5" s="14" t="s">
        <v>5</v>
      </c>
      <c r="B5" s="45" t="s">
        <v>6</v>
      </c>
      <c r="C5" s="46"/>
      <c r="D5" s="46"/>
      <c r="E5" s="46"/>
      <c r="F5" s="46"/>
      <c r="G5" s="46"/>
      <c r="H5" s="48" t="s">
        <v>8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16" t="s">
        <v>7</v>
      </c>
      <c r="T5" s="5"/>
    </row>
    <row r="6" spans="1:20" ht="78.75" x14ac:dyDescent="0.25">
      <c r="A6" s="18" t="s">
        <v>9</v>
      </c>
      <c r="B6" s="19" t="s">
        <v>10</v>
      </c>
      <c r="C6" s="19" t="s">
        <v>11</v>
      </c>
      <c r="D6" s="19" t="s">
        <v>12</v>
      </c>
      <c r="E6" s="19" t="s">
        <v>13</v>
      </c>
      <c r="F6" s="19" t="s">
        <v>14</v>
      </c>
      <c r="G6" s="19" t="s">
        <v>15</v>
      </c>
      <c r="H6" s="15" t="s">
        <v>16</v>
      </c>
      <c r="I6" s="15" t="s">
        <v>17</v>
      </c>
      <c r="J6" s="15" t="s">
        <v>18</v>
      </c>
      <c r="K6" s="15" t="s">
        <v>19</v>
      </c>
      <c r="L6" s="15" t="s">
        <v>20</v>
      </c>
      <c r="M6" s="15" t="s">
        <v>21</v>
      </c>
      <c r="N6" s="15" t="s">
        <v>22</v>
      </c>
      <c r="O6" s="15" t="s">
        <v>23</v>
      </c>
      <c r="P6" s="15" t="s">
        <v>24</v>
      </c>
      <c r="Q6" s="15" t="s">
        <v>25</v>
      </c>
      <c r="R6" s="15" t="s">
        <v>26</v>
      </c>
      <c r="S6" s="16" t="s">
        <v>27</v>
      </c>
      <c r="T6" s="5"/>
    </row>
    <row r="7" spans="1:20" ht="14.25" customHeight="1" x14ac:dyDescent="0.25">
      <c r="A7" s="10">
        <v>1</v>
      </c>
      <c r="B7" s="10" t="s">
        <v>59</v>
      </c>
      <c r="C7" s="10" t="s">
        <v>60</v>
      </c>
      <c r="D7" s="10" t="s">
        <v>61</v>
      </c>
      <c r="E7" s="10" t="s">
        <v>62</v>
      </c>
      <c r="F7" s="9">
        <v>5</v>
      </c>
      <c r="G7" s="10" t="s">
        <v>268</v>
      </c>
      <c r="H7" s="10">
        <v>4</v>
      </c>
      <c r="I7" s="10">
        <v>1</v>
      </c>
      <c r="J7" s="10">
        <v>1</v>
      </c>
      <c r="K7" s="10">
        <v>2</v>
      </c>
      <c r="L7" s="10">
        <v>6</v>
      </c>
      <c r="M7" s="10">
        <v>2</v>
      </c>
      <c r="N7" s="10">
        <v>6</v>
      </c>
      <c r="O7" s="10">
        <v>0</v>
      </c>
      <c r="P7" s="10">
        <v>0</v>
      </c>
      <c r="Q7" s="10">
        <v>1</v>
      </c>
      <c r="R7" s="8">
        <f t="shared" ref="R7:R8" si="0">SUM(H7:Q7)</f>
        <v>23</v>
      </c>
      <c r="S7" s="10" t="s">
        <v>272</v>
      </c>
      <c r="T7" s="1"/>
    </row>
    <row r="8" spans="1:20" ht="14.25" customHeight="1" x14ac:dyDescent="0.25">
      <c r="A8" s="10">
        <f>A7+1</f>
        <v>2</v>
      </c>
      <c r="B8" s="10" t="s">
        <v>63</v>
      </c>
      <c r="C8" s="10" t="s">
        <v>64</v>
      </c>
      <c r="D8" s="10" t="s">
        <v>61</v>
      </c>
      <c r="E8" s="10" t="s">
        <v>62</v>
      </c>
      <c r="F8" s="9">
        <v>5</v>
      </c>
      <c r="G8" s="10" t="s">
        <v>268</v>
      </c>
      <c r="H8" s="10">
        <v>4</v>
      </c>
      <c r="I8" s="10">
        <v>1</v>
      </c>
      <c r="J8" s="10">
        <v>3</v>
      </c>
      <c r="K8" s="10">
        <v>2</v>
      </c>
      <c r="L8" s="10">
        <v>4</v>
      </c>
      <c r="M8" s="10">
        <v>2</v>
      </c>
      <c r="N8" s="10">
        <v>6</v>
      </c>
      <c r="O8" s="10">
        <v>0</v>
      </c>
      <c r="P8" s="10">
        <v>1</v>
      </c>
      <c r="Q8" s="10">
        <v>1</v>
      </c>
      <c r="R8" s="8">
        <f t="shared" si="0"/>
        <v>24</v>
      </c>
      <c r="S8" s="10" t="s">
        <v>271</v>
      </c>
      <c r="T8" s="1"/>
    </row>
    <row r="9" spans="1:20" ht="14.25" customHeight="1" x14ac:dyDescent="0.25">
      <c r="A9" s="10">
        <f t="shared" ref="A9:A21" si="1">A8+1</f>
        <v>3</v>
      </c>
      <c r="B9" s="10" t="s">
        <v>87</v>
      </c>
      <c r="C9" s="10" t="s">
        <v>88</v>
      </c>
      <c r="D9" s="10" t="s">
        <v>61</v>
      </c>
      <c r="E9" s="10" t="s">
        <v>89</v>
      </c>
      <c r="F9" s="9">
        <v>5</v>
      </c>
      <c r="G9" s="10" t="s">
        <v>90</v>
      </c>
      <c r="H9" s="10">
        <v>5</v>
      </c>
      <c r="I9" s="10">
        <v>5</v>
      </c>
      <c r="J9" s="10">
        <v>0</v>
      </c>
      <c r="K9" s="10">
        <v>4</v>
      </c>
      <c r="L9" s="10">
        <v>3</v>
      </c>
      <c r="M9" s="10">
        <v>4</v>
      </c>
      <c r="N9" s="10">
        <v>0</v>
      </c>
      <c r="O9" s="10">
        <v>0</v>
      </c>
      <c r="P9" s="10">
        <v>1</v>
      </c>
      <c r="Q9" s="10">
        <v>1</v>
      </c>
      <c r="R9" s="8">
        <f t="shared" ref="R9:R11" si="2">SUM(H9:Q9)</f>
        <v>23</v>
      </c>
      <c r="S9" s="10" t="s">
        <v>272</v>
      </c>
      <c r="T9" s="1"/>
    </row>
    <row r="10" spans="1:20" ht="14.25" customHeight="1" x14ac:dyDescent="0.25">
      <c r="A10" s="10">
        <f t="shared" si="1"/>
        <v>4</v>
      </c>
      <c r="B10" s="10" t="s">
        <v>91</v>
      </c>
      <c r="C10" s="10" t="s">
        <v>92</v>
      </c>
      <c r="D10" s="10" t="s">
        <v>61</v>
      </c>
      <c r="E10" s="10" t="s">
        <v>89</v>
      </c>
      <c r="F10" s="9">
        <v>5</v>
      </c>
      <c r="G10" s="10" t="s">
        <v>90</v>
      </c>
      <c r="H10" s="10">
        <v>4</v>
      </c>
      <c r="I10" s="10">
        <v>0</v>
      </c>
      <c r="J10" s="10">
        <v>0</v>
      </c>
      <c r="K10" s="10">
        <v>2</v>
      </c>
      <c r="L10" s="10">
        <v>0</v>
      </c>
      <c r="M10" s="10">
        <v>2</v>
      </c>
      <c r="N10" s="10">
        <v>6</v>
      </c>
      <c r="O10" s="10">
        <v>4</v>
      </c>
      <c r="P10" s="10">
        <v>0</v>
      </c>
      <c r="Q10" s="10">
        <v>0</v>
      </c>
      <c r="R10" s="8">
        <f t="shared" si="2"/>
        <v>18</v>
      </c>
      <c r="S10" s="10" t="s">
        <v>274</v>
      </c>
      <c r="T10" s="1"/>
    </row>
    <row r="11" spans="1:20" ht="14.25" customHeight="1" x14ac:dyDescent="0.25">
      <c r="A11" s="10">
        <f t="shared" si="1"/>
        <v>5</v>
      </c>
      <c r="B11" s="10" t="s">
        <v>93</v>
      </c>
      <c r="C11" s="10" t="s">
        <v>94</v>
      </c>
      <c r="D11" s="10" t="s">
        <v>61</v>
      </c>
      <c r="E11" s="10" t="s">
        <v>89</v>
      </c>
      <c r="F11" s="9">
        <v>5</v>
      </c>
      <c r="G11" s="10" t="s">
        <v>90</v>
      </c>
      <c r="H11" s="10">
        <v>0</v>
      </c>
      <c r="I11" s="10">
        <v>0</v>
      </c>
      <c r="J11" s="10">
        <v>0</v>
      </c>
      <c r="K11" s="10">
        <v>2</v>
      </c>
      <c r="L11" s="10">
        <v>2</v>
      </c>
      <c r="M11" s="10">
        <v>4</v>
      </c>
      <c r="N11" s="10">
        <v>6</v>
      </c>
      <c r="O11" s="10">
        <v>4</v>
      </c>
      <c r="P11" s="10">
        <v>0</v>
      </c>
      <c r="Q11" s="10">
        <v>0</v>
      </c>
      <c r="R11" s="8">
        <f t="shared" si="2"/>
        <v>18</v>
      </c>
      <c r="S11" s="10" t="s">
        <v>274</v>
      </c>
      <c r="T11" s="1"/>
    </row>
    <row r="12" spans="1:20" ht="14.25" customHeight="1" x14ac:dyDescent="0.25">
      <c r="A12" s="10">
        <f t="shared" si="1"/>
        <v>6</v>
      </c>
      <c r="B12" s="10" t="s">
        <v>122</v>
      </c>
      <c r="C12" s="10" t="s">
        <v>123</v>
      </c>
      <c r="D12" s="10" t="s">
        <v>61</v>
      </c>
      <c r="E12" s="10" t="s">
        <v>124</v>
      </c>
      <c r="F12" s="9">
        <v>5</v>
      </c>
      <c r="G12" s="10" t="s">
        <v>269</v>
      </c>
      <c r="H12" s="10">
        <v>3</v>
      </c>
      <c r="I12" s="10">
        <v>1</v>
      </c>
      <c r="J12" s="10">
        <v>0</v>
      </c>
      <c r="K12" s="10">
        <v>0</v>
      </c>
      <c r="L12" s="10">
        <v>6</v>
      </c>
      <c r="M12" s="10">
        <v>0</v>
      </c>
      <c r="N12" s="10">
        <v>0</v>
      </c>
      <c r="O12" s="10">
        <v>3</v>
      </c>
      <c r="P12" s="10">
        <v>0</v>
      </c>
      <c r="Q12" s="10">
        <v>0</v>
      </c>
      <c r="R12" s="8">
        <f t="shared" ref="R12" si="3">SUM(H12:Q12)</f>
        <v>13</v>
      </c>
      <c r="S12" s="10" t="s">
        <v>274</v>
      </c>
      <c r="T12" s="1"/>
    </row>
    <row r="13" spans="1:20" ht="14.25" customHeight="1" x14ac:dyDescent="0.25">
      <c r="A13" s="10">
        <f t="shared" si="1"/>
        <v>7</v>
      </c>
      <c r="B13" s="11" t="s">
        <v>137</v>
      </c>
      <c r="C13" s="11" t="s">
        <v>138</v>
      </c>
      <c r="D13" s="10" t="s">
        <v>61</v>
      </c>
      <c r="E13" s="12" t="s">
        <v>139</v>
      </c>
      <c r="F13" s="21">
        <v>5</v>
      </c>
      <c r="G13" s="11" t="s">
        <v>270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2</v>
      </c>
      <c r="N13" s="13">
        <v>0</v>
      </c>
      <c r="O13" s="13">
        <v>0</v>
      </c>
      <c r="P13" s="13">
        <v>0</v>
      </c>
      <c r="Q13" s="13">
        <v>0</v>
      </c>
      <c r="R13" s="8">
        <f t="shared" ref="R13" si="4">SUM(H13:Q13)</f>
        <v>2</v>
      </c>
      <c r="S13" s="10" t="s">
        <v>274</v>
      </c>
      <c r="T13" s="1"/>
    </row>
    <row r="14" spans="1:20" ht="14.25" customHeight="1" x14ac:dyDescent="0.25">
      <c r="A14" s="10">
        <f t="shared" si="1"/>
        <v>8</v>
      </c>
      <c r="B14" s="10" t="s">
        <v>153</v>
      </c>
      <c r="C14" s="10" t="s">
        <v>154</v>
      </c>
      <c r="D14" s="10" t="s">
        <v>61</v>
      </c>
      <c r="E14" s="10" t="s">
        <v>155</v>
      </c>
      <c r="F14" s="9"/>
      <c r="G14" s="10" t="s">
        <v>156</v>
      </c>
      <c r="H14" s="10">
        <v>5</v>
      </c>
      <c r="I14" s="10">
        <v>5</v>
      </c>
      <c r="J14" s="10">
        <v>0</v>
      </c>
      <c r="K14" s="10">
        <v>0</v>
      </c>
      <c r="L14" s="10">
        <v>0</v>
      </c>
      <c r="M14" s="10">
        <v>4</v>
      </c>
      <c r="N14" s="10">
        <v>3</v>
      </c>
      <c r="O14" s="10">
        <v>0</v>
      </c>
      <c r="P14" s="10">
        <v>0</v>
      </c>
      <c r="Q14" s="10">
        <v>1</v>
      </c>
      <c r="R14" s="8">
        <f t="shared" ref="R14:R21" si="5">SUM(H14:Q14)</f>
        <v>18</v>
      </c>
      <c r="S14" s="10" t="s">
        <v>274</v>
      </c>
      <c r="T14" s="1"/>
    </row>
    <row r="15" spans="1:20" ht="14.25" customHeight="1" x14ac:dyDescent="0.25">
      <c r="A15" s="10">
        <f t="shared" si="1"/>
        <v>9</v>
      </c>
      <c r="B15" s="10" t="s">
        <v>157</v>
      </c>
      <c r="C15" s="10" t="s">
        <v>158</v>
      </c>
      <c r="D15" s="10" t="s">
        <v>61</v>
      </c>
      <c r="E15" s="10" t="s">
        <v>155</v>
      </c>
      <c r="F15" s="9"/>
      <c r="G15" s="10" t="s">
        <v>156</v>
      </c>
      <c r="H15" s="10">
        <v>6</v>
      </c>
      <c r="I15" s="10">
        <v>1</v>
      </c>
      <c r="J15" s="10">
        <v>0</v>
      </c>
      <c r="K15" s="10">
        <v>0</v>
      </c>
      <c r="L15" s="10">
        <v>6</v>
      </c>
      <c r="M15" s="10">
        <v>4</v>
      </c>
      <c r="N15" s="10">
        <v>0</v>
      </c>
      <c r="O15" s="10">
        <v>0</v>
      </c>
      <c r="P15" s="10">
        <v>0</v>
      </c>
      <c r="Q15" s="10">
        <v>0</v>
      </c>
      <c r="R15" s="8">
        <f t="shared" si="5"/>
        <v>17</v>
      </c>
      <c r="S15" s="10" t="s">
        <v>274</v>
      </c>
      <c r="T15" s="1"/>
    </row>
    <row r="16" spans="1:20" ht="14.25" customHeight="1" x14ac:dyDescent="0.25">
      <c r="A16" s="10">
        <f t="shared" si="1"/>
        <v>10</v>
      </c>
      <c r="B16" s="10" t="s">
        <v>159</v>
      </c>
      <c r="C16" s="10" t="s">
        <v>160</v>
      </c>
      <c r="D16" s="10" t="s">
        <v>61</v>
      </c>
      <c r="E16" s="10" t="s">
        <v>155</v>
      </c>
      <c r="F16" s="9"/>
      <c r="G16" s="10" t="s">
        <v>156</v>
      </c>
      <c r="H16" s="10">
        <v>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</v>
      </c>
      <c r="R16" s="8">
        <f t="shared" si="5"/>
        <v>5</v>
      </c>
      <c r="S16" s="10" t="s">
        <v>274</v>
      </c>
      <c r="T16" s="1"/>
    </row>
    <row r="17" spans="1:20" ht="14.25" customHeight="1" x14ac:dyDescent="0.25">
      <c r="A17" s="10">
        <f t="shared" si="1"/>
        <v>11</v>
      </c>
      <c r="B17" s="10" t="s">
        <v>161</v>
      </c>
      <c r="C17" s="10" t="s">
        <v>162</v>
      </c>
      <c r="D17" s="10" t="s">
        <v>61</v>
      </c>
      <c r="E17" s="10" t="s">
        <v>155</v>
      </c>
      <c r="F17" s="9"/>
      <c r="G17" s="10" t="s">
        <v>156</v>
      </c>
      <c r="H17" s="10">
        <v>2</v>
      </c>
      <c r="I17" s="10">
        <v>1</v>
      </c>
      <c r="J17" s="10">
        <v>0</v>
      </c>
      <c r="K17" s="10">
        <v>0</v>
      </c>
      <c r="L17" s="10">
        <v>4</v>
      </c>
      <c r="M17" s="10">
        <v>2</v>
      </c>
      <c r="N17" s="10">
        <v>0</v>
      </c>
      <c r="O17" s="10">
        <v>0</v>
      </c>
      <c r="P17" s="10">
        <v>0</v>
      </c>
      <c r="Q17" s="10">
        <v>0</v>
      </c>
      <c r="R17" s="8">
        <f t="shared" si="5"/>
        <v>9</v>
      </c>
      <c r="S17" s="10" t="s">
        <v>274</v>
      </c>
      <c r="T17" s="1"/>
    </row>
    <row r="18" spans="1:20" ht="14.25" customHeight="1" x14ac:dyDescent="0.25">
      <c r="A18" s="10">
        <f t="shared" si="1"/>
        <v>12</v>
      </c>
      <c r="B18" s="10" t="s">
        <v>195</v>
      </c>
      <c r="C18" s="10" t="s">
        <v>178</v>
      </c>
      <c r="D18" s="10" t="s">
        <v>61</v>
      </c>
      <c r="E18" s="10" t="s">
        <v>196</v>
      </c>
      <c r="F18" s="9">
        <v>5</v>
      </c>
      <c r="G18" s="10" t="s">
        <v>197</v>
      </c>
      <c r="H18" s="10">
        <v>6</v>
      </c>
      <c r="I18" s="10">
        <v>0</v>
      </c>
      <c r="J18" s="10">
        <v>0</v>
      </c>
      <c r="K18" s="10">
        <v>0</v>
      </c>
      <c r="L18" s="10">
        <v>0</v>
      </c>
      <c r="M18" s="10">
        <v>2</v>
      </c>
      <c r="N18" s="10">
        <v>0</v>
      </c>
      <c r="O18" s="10">
        <v>0</v>
      </c>
      <c r="P18" s="10">
        <v>0</v>
      </c>
      <c r="Q18" s="10">
        <v>0</v>
      </c>
      <c r="R18" s="8">
        <f t="shared" si="5"/>
        <v>8</v>
      </c>
      <c r="S18" s="10" t="s">
        <v>274</v>
      </c>
      <c r="T18" s="1"/>
    </row>
    <row r="19" spans="1:20" ht="14.25" customHeight="1" x14ac:dyDescent="0.25">
      <c r="A19" s="10">
        <f t="shared" si="1"/>
        <v>13</v>
      </c>
      <c r="B19" s="10" t="s">
        <v>198</v>
      </c>
      <c r="C19" s="10" t="s">
        <v>199</v>
      </c>
      <c r="D19" s="10" t="s">
        <v>61</v>
      </c>
      <c r="E19" s="10" t="s">
        <v>196</v>
      </c>
      <c r="F19" s="9">
        <v>5</v>
      </c>
      <c r="G19" s="10" t="s">
        <v>197</v>
      </c>
      <c r="H19" s="10">
        <v>1</v>
      </c>
      <c r="I19" s="10">
        <v>1</v>
      </c>
      <c r="J19" s="10">
        <v>0</v>
      </c>
      <c r="K19" s="10">
        <v>0</v>
      </c>
      <c r="L19" s="10">
        <v>0</v>
      </c>
      <c r="M19" s="10">
        <v>4</v>
      </c>
      <c r="N19" s="10">
        <v>0</v>
      </c>
      <c r="O19" s="10">
        <v>0</v>
      </c>
      <c r="P19" s="10">
        <v>0</v>
      </c>
      <c r="Q19" s="10">
        <v>0</v>
      </c>
      <c r="R19" s="8">
        <f t="shared" si="5"/>
        <v>6</v>
      </c>
      <c r="S19" s="10" t="s">
        <v>274</v>
      </c>
      <c r="T19" s="1"/>
    </row>
    <row r="20" spans="1:20" ht="14.25" customHeight="1" x14ac:dyDescent="0.25">
      <c r="A20" s="10">
        <f t="shared" si="1"/>
        <v>14</v>
      </c>
      <c r="B20" s="10" t="s">
        <v>218</v>
      </c>
      <c r="C20" s="10" t="s">
        <v>219</v>
      </c>
      <c r="D20" s="10" t="s">
        <v>61</v>
      </c>
      <c r="E20" s="10" t="s">
        <v>220</v>
      </c>
      <c r="F20" s="9">
        <v>5</v>
      </c>
      <c r="G20" s="10" t="s">
        <v>221</v>
      </c>
      <c r="H20" s="10">
        <v>6</v>
      </c>
      <c r="I20" s="10">
        <v>1</v>
      </c>
      <c r="J20" s="10">
        <v>0</v>
      </c>
      <c r="K20" s="10">
        <v>0</v>
      </c>
      <c r="L20" s="10">
        <v>2</v>
      </c>
      <c r="M20" s="10">
        <v>4</v>
      </c>
      <c r="N20" s="10">
        <v>4</v>
      </c>
      <c r="O20" s="10">
        <v>2</v>
      </c>
      <c r="P20" s="10">
        <v>0</v>
      </c>
      <c r="Q20" s="10">
        <v>1</v>
      </c>
      <c r="R20" s="8">
        <f t="shared" si="5"/>
        <v>20</v>
      </c>
      <c r="S20" s="10" t="s">
        <v>274</v>
      </c>
      <c r="T20" s="1"/>
    </row>
    <row r="21" spans="1:20" ht="14.25" customHeight="1" x14ac:dyDescent="0.25">
      <c r="A21" s="10">
        <f t="shared" si="1"/>
        <v>15</v>
      </c>
      <c r="B21" s="10" t="s">
        <v>174</v>
      </c>
      <c r="C21" s="10" t="s">
        <v>222</v>
      </c>
      <c r="D21" s="10" t="s">
        <v>61</v>
      </c>
      <c r="E21" s="10" t="s">
        <v>220</v>
      </c>
      <c r="F21" s="9">
        <v>5</v>
      </c>
      <c r="G21" s="10" t="s">
        <v>223</v>
      </c>
      <c r="H21" s="10">
        <v>7</v>
      </c>
      <c r="I21" s="10">
        <v>1</v>
      </c>
      <c r="J21" s="10">
        <v>0</v>
      </c>
      <c r="K21" s="10">
        <v>0</v>
      </c>
      <c r="L21" s="10">
        <v>2</v>
      </c>
      <c r="M21" s="10">
        <v>4</v>
      </c>
      <c r="N21" s="10">
        <v>5</v>
      </c>
      <c r="O21" s="10">
        <v>3</v>
      </c>
      <c r="P21" s="10">
        <v>0</v>
      </c>
      <c r="Q21" s="10">
        <v>0</v>
      </c>
      <c r="R21" s="8">
        <f t="shared" si="5"/>
        <v>22</v>
      </c>
      <c r="S21" s="10" t="s">
        <v>273</v>
      </c>
      <c r="T21" s="1"/>
    </row>
    <row r="22" spans="1:20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customSheetViews>
    <customSheetView guid="{81AEC550-A199-4D66-9C7D-3B28F7221FB4}" filter="1" showAutoFilter="1">
      <pageMargins left="0.7" right="0.7" top="0.75" bottom="0.75" header="0.3" footer="0.3"/>
      <autoFilter ref="A6:AB14">
        <sortState ref="A6:AB14">
          <sortCondition ref="B6:B14"/>
        </sortState>
      </autoFilter>
      <extLst>
        <ext uri="GoogleSheetsCustomDataVersion1">
          <go:sheetsCustomData xmlns:go="http://customooxmlschemas.google.com/" filterViewId="1505564144"/>
        </ext>
      </extLst>
    </customSheetView>
  </customSheetViews>
  <mergeCells count="3">
    <mergeCell ref="B5:G5"/>
    <mergeCell ref="H4:S4"/>
    <mergeCell ref="H5:R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A7" workbookViewId="0">
      <selection activeCell="F31" sqref="F31"/>
    </sheetView>
  </sheetViews>
  <sheetFormatPr defaultColWidth="12.625" defaultRowHeight="15" customHeight="1" x14ac:dyDescent="0.2"/>
  <cols>
    <col min="1" max="1" width="4.25" customWidth="1"/>
    <col min="2" max="2" width="13.625" customWidth="1"/>
    <col min="3" max="3" width="11" customWidth="1"/>
    <col min="4" max="4" width="5.75" customWidth="1"/>
    <col min="5" max="5" width="21.375" customWidth="1"/>
    <col min="6" max="6" width="7.125" customWidth="1"/>
    <col min="7" max="7" width="24.25" customWidth="1"/>
    <col min="8" max="17" width="6.875" customWidth="1"/>
    <col min="18" max="18" width="10.375" customWidth="1"/>
    <col min="19" max="19" width="10.875" customWidth="1"/>
    <col min="20" max="21" width="6.625" customWidth="1"/>
  </cols>
  <sheetData>
    <row r="1" spans="1:21" ht="14.25" customHeight="1" x14ac:dyDescent="0.25">
      <c r="A1" s="1" t="s">
        <v>0</v>
      </c>
      <c r="B1" s="2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1" t="s">
        <v>3</v>
      </c>
      <c r="B3" s="3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4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1"/>
      <c r="U4" s="1"/>
    </row>
    <row r="5" spans="1:21" ht="69.75" customHeight="1" x14ac:dyDescent="0.25">
      <c r="A5" s="14" t="s">
        <v>5</v>
      </c>
      <c r="B5" s="45" t="s">
        <v>6</v>
      </c>
      <c r="C5" s="46"/>
      <c r="D5" s="46"/>
      <c r="E5" s="46"/>
      <c r="F5" s="46"/>
      <c r="G5" s="46"/>
      <c r="H5" s="48" t="s">
        <v>8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16" t="s">
        <v>7</v>
      </c>
      <c r="T5" s="5"/>
      <c r="U5" s="5"/>
    </row>
    <row r="6" spans="1:21" ht="78.75" x14ac:dyDescent="0.25">
      <c r="A6" s="18" t="s">
        <v>9</v>
      </c>
      <c r="B6" s="19" t="s">
        <v>10</v>
      </c>
      <c r="C6" s="19" t="s">
        <v>11</v>
      </c>
      <c r="D6" s="19" t="s">
        <v>12</v>
      </c>
      <c r="E6" s="19" t="s">
        <v>13</v>
      </c>
      <c r="F6" s="19" t="s">
        <v>14</v>
      </c>
      <c r="G6" s="19" t="s">
        <v>15</v>
      </c>
      <c r="H6" s="17" t="s">
        <v>16</v>
      </c>
      <c r="I6" s="17" t="s">
        <v>17</v>
      </c>
      <c r="J6" s="17" t="s">
        <v>29</v>
      </c>
      <c r="K6" s="17" t="s">
        <v>19</v>
      </c>
      <c r="L6" s="17" t="s">
        <v>20</v>
      </c>
      <c r="M6" s="17" t="s">
        <v>30</v>
      </c>
      <c r="N6" s="17" t="s">
        <v>22</v>
      </c>
      <c r="O6" s="17" t="s">
        <v>23</v>
      </c>
      <c r="P6" s="17" t="s">
        <v>31</v>
      </c>
      <c r="Q6" s="17" t="s">
        <v>32</v>
      </c>
      <c r="R6" s="17" t="s">
        <v>33</v>
      </c>
      <c r="S6" s="16" t="s">
        <v>27</v>
      </c>
      <c r="T6" s="5"/>
      <c r="U6" s="5"/>
    </row>
    <row r="7" spans="1:21" ht="14.25" customHeight="1" x14ac:dyDescent="0.25">
      <c r="A7" s="9">
        <v>1</v>
      </c>
      <c r="B7" s="10" t="s">
        <v>73</v>
      </c>
      <c r="C7" s="10" t="s">
        <v>74</v>
      </c>
      <c r="D7" s="10" t="s">
        <v>61</v>
      </c>
      <c r="E7" s="10" t="s">
        <v>75</v>
      </c>
      <c r="F7" s="10">
        <v>6</v>
      </c>
      <c r="G7" s="10" t="s">
        <v>76</v>
      </c>
      <c r="H7" s="10">
        <v>3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8">
        <f t="shared" ref="R7" si="0">SUM(H7:Q7)</f>
        <v>3</v>
      </c>
      <c r="S7" s="7" t="s">
        <v>274</v>
      </c>
      <c r="T7" s="1"/>
      <c r="U7" s="1"/>
    </row>
    <row r="8" spans="1:21" ht="14.25" customHeight="1" x14ac:dyDescent="0.25">
      <c r="A8" s="9">
        <f>A7+1</f>
        <v>2</v>
      </c>
      <c r="B8" s="10" t="s">
        <v>95</v>
      </c>
      <c r="C8" s="10" t="s">
        <v>96</v>
      </c>
      <c r="D8" s="10" t="s">
        <v>61</v>
      </c>
      <c r="E8" s="10" t="s">
        <v>97</v>
      </c>
      <c r="F8" s="10">
        <v>6</v>
      </c>
      <c r="G8" s="10" t="s">
        <v>90</v>
      </c>
      <c r="H8" s="10">
        <v>6</v>
      </c>
      <c r="I8" s="10">
        <v>5</v>
      </c>
      <c r="J8" s="10">
        <v>8</v>
      </c>
      <c r="K8" s="10">
        <v>4</v>
      </c>
      <c r="L8" s="10">
        <v>3</v>
      </c>
      <c r="M8" s="10">
        <v>5</v>
      </c>
      <c r="N8" s="10">
        <v>6</v>
      </c>
      <c r="O8" s="10">
        <v>0</v>
      </c>
      <c r="P8" s="10">
        <v>5.5</v>
      </c>
      <c r="Q8" s="10">
        <v>4</v>
      </c>
      <c r="R8" s="8">
        <f t="shared" ref="R8:R9" si="1">SUM(H8:Q8)</f>
        <v>46.5</v>
      </c>
      <c r="S8" s="7" t="s">
        <v>271</v>
      </c>
      <c r="T8" s="1"/>
      <c r="U8" s="1"/>
    </row>
    <row r="9" spans="1:21" ht="14.25" customHeight="1" x14ac:dyDescent="0.25">
      <c r="A9" s="9">
        <f t="shared" ref="A9:A21" si="2">A8+1</f>
        <v>3</v>
      </c>
      <c r="B9" s="10" t="s">
        <v>98</v>
      </c>
      <c r="C9" s="10" t="s">
        <v>99</v>
      </c>
      <c r="D9" s="10" t="s">
        <v>61</v>
      </c>
      <c r="E9" s="10" t="s">
        <v>97</v>
      </c>
      <c r="F9" s="10">
        <v>6</v>
      </c>
      <c r="G9" s="10" t="s">
        <v>90</v>
      </c>
      <c r="H9" s="10">
        <v>0</v>
      </c>
      <c r="I9" s="10">
        <v>0</v>
      </c>
      <c r="J9" s="10">
        <v>0</v>
      </c>
      <c r="K9" s="10">
        <v>2</v>
      </c>
      <c r="L9" s="10">
        <v>2</v>
      </c>
      <c r="M9" s="10">
        <v>4</v>
      </c>
      <c r="N9" s="10">
        <v>6</v>
      </c>
      <c r="O9" s="10">
        <v>4</v>
      </c>
      <c r="P9" s="10">
        <v>0</v>
      </c>
      <c r="Q9" s="10">
        <v>0</v>
      </c>
      <c r="R9" s="8">
        <f t="shared" si="1"/>
        <v>18</v>
      </c>
      <c r="S9" s="7" t="s">
        <v>274</v>
      </c>
      <c r="T9" s="1"/>
      <c r="U9" s="1"/>
    </row>
    <row r="10" spans="1:21" ht="14.25" customHeight="1" x14ac:dyDescent="0.25">
      <c r="A10" s="9">
        <f t="shared" si="2"/>
        <v>4</v>
      </c>
      <c r="B10" s="10" t="s">
        <v>100</v>
      </c>
      <c r="C10" s="10" t="s">
        <v>126</v>
      </c>
      <c r="D10" s="10" t="s">
        <v>61</v>
      </c>
      <c r="E10" s="10" t="s">
        <v>124</v>
      </c>
      <c r="F10" s="10">
        <v>6</v>
      </c>
      <c r="G10" s="10" t="s">
        <v>125</v>
      </c>
      <c r="H10" s="10">
        <v>4</v>
      </c>
      <c r="I10" s="10">
        <v>0</v>
      </c>
      <c r="J10" s="10">
        <v>0</v>
      </c>
      <c r="K10" s="10">
        <v>2</v>
      </c>
      <c r="L10" s="10">
        <v>1</v>
      </c>
      <c r="M10" s="10">
        <v>1</v>
      </c>
      <c r="N10" s="10">
        <v>4</v>
      </c>
      <c r="O10" s="10">
        <v>0</v>
      </c>
      <c r="P10" s="10">
        <v>0</v>
      </c>
      <c r="Q10" s="10">
        <v>5</v>
      </c>
      <c r="R10" s="8">
        <f t="shared" ref="R10" si="3">SUM(H10:Q10)</f>
        <v>17</v>
      </c>
      <c r="S10" s="7" t="s">
        <v>274</v>
      </c>
      <c r="T10" s="1"/>
      <c r="U10" s="1"/>
    </row>
    <row r="11" spans="1:21" ht="14.25" customHeight="1" x14ac:dyDescent="0.25">
      <c r="A11" s="9">
        <f t="shared" si="2"/>
        <v>5</v>
      </c>
      <c r="B11" s="13" t="s">
        <v>140</v>
      </c>
      <c r="C11" s="13" t="s">
        <v>141</v>
      </c>
      <c r="D11" s="10" t="s">
        <v>61</v>
      </c>
      <c r="E11" s="12" t="s">
        <v>139</v>
      </c>
      <c r="F11" s="13">
        <v>6</v>
      </c>
      <c r="G11" s="11" t="s">
        <v>142</v>
      </c>
      <c r="H11" s="13">
        <v>9</v>
      </c>
      <c r="I11" s="13">
        <v>0</v>
      </c>
      <c r="J11" s="13">
        <v>2</v>
      </c>
      <c r="K11" s="13">
        <v>0</v>
      </c>
      <c r="L11" s="13">
        <v>4.5</v>
      </c>
      <c r="M11" s="13">
        <v>3</v>
      </c>
      <c r="N11" s="13">
        <v>4</v>
      </c>
      <c r="O11" s="13">
        <v>3</v>
      </c>
      <c r="P11" s="13">
        <v>6</v>
      </c>
      <c r="Q11" s="13">
        <v>0</v>
      </c>
      <c r="R11" s="8">
        <f t="shared" ref="R11" si="4">SUM(H11:Q11)</f>
        <v>31.5</v>
      </c>
      <c r="S11" s="7" t="s">
        <v>274</v>
      </c>
      <c r="T11" s="1"/>
      <c r="U11" s="1"/>
    </row>
    <row r="12" spans="1:21" ht="14.25" customHeight="1" x14ac:dyDescent="0.25">
      <c r="A12" s="9">
        <f t="shared" si="2"/>
        <v>6</v>
      </c>
      <c r="B12" s="10" t="s">
        <v>107</v>
      </c>
      <c r="C12" s="10" t="s">
        <v>163</v>
      </c>
      <c r="D12" s="10" t="s">
        <v>61</v>
      </c>
      <c r="E12" s="10" t="s">
        <v>155</v>
      </c>
      <c r="F12" s="13">
        <v>6</v>
      </c>
      <c r="G12" s="10" t="s">
        <v>164</v>
      </c>
      <c r="H12" s="10">
        <v>6</v>
      </c>
      <c r="I12" s="10">
        <v>0</v>
      </c>
      <c r="J12" s="10">
        <v>0</v>
      </c>
      <c r="K12" s="10">
        <v>4</v>
      </c>
      <c r="L12" s="10">
        <v>3</v>
      </c>
      <c r="M12" s="10">
        <v>0</v>
      </c>
      <c r="N12" s="10">
        <v>0</v>
      </c>
      <c r="O12" s="10">
        <v>0</v>
      </c>
      <c r="P12" s="10">
        <v>4</v>
      </c>
      <c r="Q12" s="10">
        <v>2</v>
      </c>
      <c r="R12" s="8">
        <f t="shared" ref="R12:R21" si="5">SUM(H12:Q12)</f>
        <v>19</v>
      </c>
      <c r="S12" s="7" t="s">
        <v>274</v>
      </c>
      <c r="T12" s="1"/>
      <c r="U12" s="1"/>
    </row>
    <row r="13" spans="1:21" ht="14.25" customHeight="1" x14ac:dyDescent="0.25">
      <c r="A13" s="9">
        <f t="shared" si="2"/>
        <v>7</v>
      </c>
      <c r="B13" s="10" t="s">
        <v>165</v>
      </c>
      <c r="C13" s="10" t="s">
        <v>166</v>
      </c>
      <c r="D13" s="10" t="s">
        <v>61</v>
      </c>
      <c r="E13" s="10" t="s">
        <v>155</v>
      </c>
      <c r="F13" s="13">
        <v>6</v>
      </c>
      <c r="G13" s="10" t="s">
        <v>164</v>
      </c>
      <c r="H13" s="10">
        <v>7</v>
      </c>
      <c r="I13" s="10">
        <v>5</v>
      </c>
      <c r="J13" s="10">
        <v>0</v>
      </c>
      <c r="K13" s="10">
        <v>4</v>
      </c>
      <c r="L13" s="10">
        <v>7</v>
      </c>
      <c r="M13" s="10">
        <v>2</v>
      </c>
      <c r="N13" s="10">
        <v>0</v>
      </c>
      <c r="O13" s="10">
        <v>0</v>
      </c>
      <c r="P13" s="10">
        <v>2.5</v>
      </c>
      <c r="Q13" s="10">
        <v>1</v>
      </c>
      <c r="R13" s="8">
        <f t="shared" si="5"/>
        <v>28.5</v>
      </c>
      <c r="S13" s="7" t="s">
        <v>274</v>
      </c>
      <c r="T13" s="1"/>
      <c r="U13" s="1"/>
    </row>
    <row r="14" spans="1:21" ht="14.25" customHeight="1" x14ac:dyDescent="0.25">
      <c r="A14" s="9">
        <f t="shared" si="2"/>
        <v>8</v>
      </c>
      <c r="B14" s="10" t="s">
        <v>167</v>
      </c>
      <c r="C14" s="10" t="s">
        <v>168</v>
      </c>
      <c r="D14" s="10" t="s">
        <v>61</v>
      </c>
      <c r="E14" s="10" t="s">
        <v>155</v>
      </c>
      <c r="F14" s="13">
        <v>6</v>
      </c>
      <c r="G14" s="10" t="s">
        <v>164</v>
      </c>
      <c r="H14" s="10">
        <v>7</v>
      </c>
      <c r="I14" s="10">
        <v>0</v>
      </c>
      <c r="J14" s="10">
        <v>0</v>
      </c>
      <c r="K14" s="10">
        <v>4</v>
      </c>
      <c r="L14" s="10">
        <v>10</v>
      </c>
      <c r="M14" s="10">
        <v>6</v>
      </c>
      <c r="N14" s="10">
        <v>3</v>
      </c>
      <c r="O14" s="10">
        <v>0</v>
      </c>
      <c r="P14" s="10">
        <v>4</v>
      </c>
      <c r="Q14" s="10">
        <v>1</v>
      </c>
      <c r="R14" s="8">
        <f t="shared" si="5"/>
        <v>35</v>
      </c>
      <c r="S14" s="7" t="s">
        <v>273</v>
      </c>
      <c r="T14" s="1"/>
      <c r="U14" s="1"/>
    </row>
    <row r="15" spans="1:21" ht="14.25" customHeight="1" x14ac:dyDescent="0.25">
      <c r="A15" s="9">
        <f t="shared" si="2"/>
        <v>9</v>
      </c>
      <c r="B15" s="10" t="s">
        <v>200</v>
      </c>
      <c r="C15" s="10" t="s">
        <v>201</v>
      </c>
      <c r="D15" s="10" t="s">
        <v>61</v>
      </c>
      <c r="E15" s="10" t="s">
        <v>196</v>
      </c>
      <c r="F15" s="10">
        <v>5</v>
      </c>
      <c r="G15" s="10" t="s">
        <v>197</v>
      </c>
      <c r="H15" s="10">
        <v>5</v>
      </c>
      <c r="I15" s="10">
        <v>0</v>
      </c>
      <c r="J15" s="10">
        <v>0</v>
      </c>
      <c r="K15" s="10">
        <v>2</v>
      </c>
      <c r="L15" s="10">
        <v>2</v>
      </c>
      <c r="M15" s="10">
        <v>0</v>
      </c>
      <c r="N15" s="10">
        <v>0</v>
      </c>
      <c r="O15" s="10">
        <v>0</v>
      </c>
      <c r="P15" s="10">
        <v>3</v>
      </c>
      <c r="Q15" s="10">
        <v>0</v>
      </c>
      <c r="R15" s="8">
        <f t="shared" si="5"/>
        <v>12</v>
      </c>
      <c r="S15" s="7" t="s">
        <v>274</v>
      </c>
      <c r="T15" s="1"/>
      <c r="U15" s="1"/>
    </row>
    <row r="16" spans="1:21" ht="14.25" customHeight="1" x14ac:dyDescent="0.25">
      <c r="A16" s="9">
        <f t="shared" si="2"/>
        <v>10</v>
      </c>
      <c r="B16" s="10" t="s">
        <v>202</v>
      </c>
      <c r="C16" s="10" t="s">
        <v>201</v>
      </c>
      <c r="D16" s="10" t="s">
        <v>61</v>
      </c>
      <c r="E16" s="10" t="s">
        <v>196</v>
      </c>
      <c r="F16" s="10">
        <v>5</v>
      </c>
      <c r="G16" s="10" t="s">
        <v>197</v>
      </c>
      <c r="H16" s="10">
        <v>4</v>
      </c>
      <c r="I16" s="10">
        <v>0</v>
      </c>
      <c r="J16" s="10">
        <v>0</v>
      </c>
      <c r="K16" s="10">
        <v>1</v>
      </c>
      <c r="L16" s="10">
        <v>1</v>
      </c>
      <c r="M16" s="10">
        <v>0</v>
      </c>
      <c r="N16" s="10">
        <v>0</v>
      </c>
      <c r="O16" s="10">
        <v>0</v>
      </c>
      <c r="P16" s="10">
        <v>3</v>
      </c>
      <c r="Q16" s="10">
        <v>0</v>
      </c>
      <c r="R16" s="8">
        <f t="shared" si="5"/>
        <v>9</v>
      </c>
      <c r="S16" s="7" t="s">
        <v>274</v>
      </c>
      <c r="T16" s="1"/>
      <c r="U16" s="1"/>
    </row>
    <row r="17" spans="1:21" ht="14.25" customHeight="1" x14ac:dyDescent="0.25">
      <c r="A17" s="9">
        <f t="shared" si="2"/>
        <v>11</v>
      </c>
      <c r="B17" s="10" t="s">
        <v>224</v>
      </c>
      <c r="C17" s="10" t="s">
        <v>225</v>
      </c>
      <c r="D17" s="10" t="s">
        <v>61</v>
      </c>
      <c r="E17" s="10" t="s">
        <v>220</v>
      </c>
      <c r="F17" s="10">
        <v>6</v>
      </c>
      <c r="G17" s="10" t="s">
        <v>226</v>
      </c>
      <c r="H17" s="10">
        <v>7</v>
      </c>
      <c r="I17" s="10">
        <v>3</v>
      </c>
      <c r="J17" s="10">
        <v>4</v>
      </c>
      <c r="K17" s="10">
        <v>4</v>
      </c>
      <c r="L17" s="10">
        <v>3</v>
      </c>
      <c r="M17" s="10">
        <v>3</v>
      </c>
      <c r="N17" s="10">
        <v>4</v>
      </c>
      <c r="O17" s="10">
        <v>3</v>
      </c>
      <c r="P17" s="10">
        <v>4.5</v>
      </c>
      <c r="Q17" s="10">
        <v>0</v>
      </c>
      <c r="R17" s="8">
        <f t="shared" si="5"/>
        <v>35.5</v>
      </c>
      <c r="S17" s="7" t="s">
        <v>272</v>
      </c>
      <c r="T17" s="1"/>
      <c r="U17" s="1"/>
    </row>
    <row r="18" spans="1:21" ht="14.25" customHeight="1" x14ac:dyDescent="0.25">
      <c r="A18" s="9">
        <f t="shared" si="2"/>
        <v>12</v>
      </c>
      <c r="B18" s="10" t="s">
        <v>227</v>
      </c>
      <c r="C18" s="10" t="s">
        <v>70</v>
      </c>
      <c r="D18" s="10" t="s">
        <v>61</v>
      </c>
      <c r="E18" s="10" t="s">
        <v>220</v>
      </c>
      <c r="F18" s="10">
        <v>6</v>
      </c>
      <c r="G18" s="10" t="s">
        <v>226</v>
      </c>
      <c r="H18" s="10">
        <v>6</v>
      </c>
      <c r="I18" s="10">
        <v>3</v>
      </c>
      <c r="J18" s="10">
        <v>4</v>
      </c>
      <c r="K18" s="10">
        <v>4</v>
      </c>
      <c r="L18" s="10">
        <v>0</v>
      </c>
      <c r="M18" s="10">
        <v>2.5</v>
      </c>
      <c r="N18" s="10">
        <v>0</v>
      </c>
      <c r="O18" s="10">
        <v>3</v>
      </c>
      <c r="P18" s="10">
        <v>6</v>
      </c>
      <c r="Q18" s="10">
        <v>2</v>
      </c>
      <c r="R18" s="8">
        <f t="shared" si="5"/>
        <v>30.5</v>
      </c>
      <c r="S18" s="7" t="s">
        <v>274</v>
      </c>
      <c r="T18" s="1"/>
      <c r="U18" s="1"/>
    </row>
    <row r="19" spans="1:21" ht="14.25" customHeight="1" x14ac:dyDescent="0.25">
      <c r="A19" s="9">
        <f t="shared" si="2"/>
        <v>13</v>
      </c>
      <c r="B19" s="10" t="s">
        <v>228</v>
      </c>
      <c r="C19" s="10" t="s">
        <v>158</v>
      </c>
      <c r="D19" s="10" t="s">
        <v>61</v>
      </c>
      <c r="E19" s="10" t="s">
        <v>220</v>
      </c>
      <c r="F19" s="10">
        <v>6</v>
      </c>
      <c r="G19" s="10" t="s">
        <v>226</v>
      </c>
      <c r="H19" s="10">
        <v>7</v>
      </c>
      <c r="I19" s="10">
        <v>3</v>
      </c>
      <c r="J19" s="10">
        <v>4</v>
      </c>
      <c r="K19" s="10">
        <v>4</v>
      </c>
      <c r="L19" s="10">
        <v>2</v>
      </c>
      <c r="M19" s="10">
        <v>2</v>
      </c>
      <c r="N19" s="10">
        <v>0</v>
      </c>
      <c r="O19" s="10">
        <v>3</v>
      </c>
      <c r="P19" s="10">
        <v>6</v>
      </c>
      <c r="Q19" s="10">
        <v>0</v>
      </c>
      <c r="R19" s="8">
        <f t="shared" si="5"/>
        <v>31</v>
      </c>
      <c r="S19" s="7" t="s">
        <v>274</v>
      </c>
      <c r="T19" s="1"/>
      <c r="U19" s="1"/>
    </row>
    <row r="20" spans="1:21" ht="14.25" customHeight="1" x14ac:dyDescent="0.25">
      <c r="A20" s="9">
        <f t="shared" si="2"/>
        <v>14</v>
      </c>
      <c r="B20" s="10" t="s">
        <v>229</v>
      </c>
      <c r="C20" s="10" t="s">
        <v>148</v>
      </c>
      <c r="D20" s="10" t="s">
        <v>61</v>
      </c>
      <c r="E20" s="10" t="s">
        <v>220</v>
      </c>
      <c r="F20" s="10">
        <v>6</v>
      </c>
      <c r="G20" s="10" t="s">
        <v>226</v>
      </c>
      <c r="H20" s="10">
        <v>4</v>
      </c>
      <c r="I20" s="10">
        <v>1</v>
      </c>
      <c r="J20" s="10">
        <v>2</v>
      </c>
      <c r="K20" s="10">
        <v>4</v>
      </c>
      <c r="L20" s="10">
        <v>2</v>
      </c>
      <c r="M20" s="10">
        <v>0</v>
      </c>
      <c r="N20" s="10">
        <v>5</v>
      </c>
      <c r="O20" s="10">
        <v>2</v>
      </c>
      <c r="P20" s="10">
        <v>3.5</v>
      </c>
      <c r="Q20" s="10">
        <v>0</v>
      </c>
      <c r="R20" s="8">
        <f t="shared" si="5"/>
        <v>23.5</v>
      </c>
      <c r="S20" s="7" t="s">
        <v>274</v>
      </c>
      <c r="T20" s="1"/>
      <c r="U20" s="1"/>
    </row>
    <row r="21" spans="1:21" ht="14.25" customHeight="1" x14ac:dyDescent="0.25">
      <c r="A21" s="9">
        <f t="shared" si="2"/>
        <v>15</v>
      </c>
      <c r="B21" s="10" t="s">
        <v>230</v>
      </c>
      <c r="C21" s="10" t="s">
        <v>231</v>
      </c>
      <c r="D21" s="10" t="s">
        <v>61</v>
      </c>
      <c r="E21" s="10" t="s">
        <v>220</v>
      </c>
      <c r="F21" s="10">
        <v>6</v>
      </c>
      <c r="G21" s="10" t="s">
        <v>226</v>
      </c>
      <c r="H21" s="10">
        <v>6</v>
      </c>
      <c r="I21" s="10">
        <v>2</v>
      </c>
      <c r="J21" s="10">
        <v>4</v>
      </c>
      <c r="K21" s="10">
        <v>3</v>
      </c>
      <c r="L21" s="10">
        <v>5</v>
      </c>
      <c r="M21" s="10">
        <v>0</v>
      </c>
      <c r="N21" s="10">
        <v>1</v>
      </c>
      <c r="O21" s="10">
        <v>4</v>
      </c>
      <c r="P21" s="10">
        <v>5.5</v>
      </c>
      <c r="Q21" s="10">
        <v>2</v>
      </c>
      <c r="R21" s="8">
        <f t="shared" si="5"/>
        <v>32.5</v>
      </c>
      <c r="S21" s="7" t="s">
        <v>274</v>
      </c>
      <c r="T21" s="1"/>
      <c r="U21" s="1"/>
    </row>
    <row r="22" spans="1:21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customSheetViews>
    <customSheetView guid="{81AEC550-A199-4D66-9C7D-3B28F7221FB4}" filter="1" showAutoFilter="1">
      <pageMargins left="0.7" right="0.7" top="0.75" bottom="0.75" header="0.3" footer="0.3"/>
      <autoFilter ref="A6:AB14">
        <sortState ref="A6:AB14">
          <sortCondition ref="B6:B14"/>
        </sortState>
      </autoFilter>
      <extLst>
        <ext uri="GoogleSheetsCustomDataVersion1">
          <go:sheetsCustomData xmlns:go="http://customooxmlschemas.google.com/" filterViewId="1374067721"/>
        </ext>
      </extLst>
    </customSheetView>
  </customSheetViews>
  <mergeCells count="3">
    <mergeCell ref="B5:G5"/>
    <mergeCell ref="H4:S4"/>
    <mergeCell ref="H5:R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9"/>
  <sheetViews>
    <sheetView workbookViewId="0">
      <selection activeCell="F6" sqref="F6"/>
    </sheetView>
  </sheetViews>
  <sheetFormatPr defaultColWidth="12.625" defaultRowHeight="15" customHeight="1" x14ac:dyDescent="0.2"/>
  <cols>
    <col min="1" max="1" width="4.25" customWidth="1"/>
    <col min="2" max="2" width="11.25" customWidth="1"/>
    <col min="3" max="3" width="7.875" customWidth="1"/>
    <col min="4" max="4" width="5.75" customWidth="1"/>
    <col min="5" max="5" width="8.625" customWidth="1"/>
    <col min="6" max="6" width="7.125" customWidth="1"/>
    <col min="7" max="7" width="16" customWidth="1"/>
    <col min="8" max="18" width="6.25" customWidth="1"/>
    <col min="19" max="19" width="10.875" customWidth="1"/>
    <col min="20" max="21" width="6.625" customWidth="1"/>
  </cols>
  <sheetData>
    <row r="1" spans="1:21" ht="14.25" customHeight="1" x14ac:dyDescent="0.25">
      <c r="A1" s="1" t="s">
        <v>0</v>
      </c>
      <c r="B1" s="2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1" t="s">
        <v>3</v>
      </c>
      <c r="B3" s="6" t="s">
        <v>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7.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1"/>
      <c r="U4" s="1"/>
    </row>
    <row r="5" spans="1:21" ht="69.75" customHeight="1" x14ac:dyDescent="0.25">
      <c r="A5" s="25" t="s">
        <v>5</v>
      </c>
      <c r="B5" s="49" t="s">
        <v>6</v>
      </c>
      <c r="C5" s="50"/>
      <c r="D5" s="50"/>
      <c r="E5" s="50"/>
      <c r="F5" s="50"/>
      <c r="G5" s="50"/>
      <c r="H5" s="51" t="s">
        <v>8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27" t="s">
        <v>7</v>
      </c>
      <c r="T5" s="5"/>
      <c r="U5" s="5"/>
    </row>
    <row r="6" spans="1:21" ht="127.5" x14ac:dyDescent="0.25">
      <c r="A6" s="28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6" t="s">
        <v>35</v>
      </c>
      <c r="I6" s="26" t="s">
        <v>36</v>
      </c>
      <c r="J6" s="26" t="s">
        <v>37</v>
      </c>
      <c r="K6" s="26" t="s">
        <v>38</v>
      </c>
      <c r="L6" s="26" t="s">
        <v>39</v>
      </c>
      <c r="M6" s="26" t="s">
        <v>30</v>
      </c>
      <c r="N6" s="26" t="s">
        <v>22</v>
      </c>
      <c r="O6" s="26" t="s">
        <v>40</v>
      </c>
      <c r="P6" s="26" t="s">
        <v>41</v>
      </c>
      <c r="Q6" s="26" t="s">
        <v>32</v>
      </c>
      <c r="R6" s="26" t="s">
        <v>42</v>
      </c>
      <c r="S6" s="27" t="s">
        <v>27</v>
      </c>
      <c r="T6" s="5"/>
      <c r="U6" s="5"/>
    </row>
    <row r="7" spans="1:21" ht="15.75" x14ac:dyDescent="0.25">
      <c r="A7" s="30">
        <v>1</v>
      </c>
      <c r="B7" s="30" t="s">
        <v>77</v>
      </c>
      <c r="C7" s="30" t="s">
        <v>78</v>
      </c>
      <c r="D7" s="30" t="s">
        <v>61</v>
      </c>
      <c r="E7" s="30" t="s">
        <v>75</v>
      </c>
      <c r="F7" s="34">
        <v>7</v>
      </c>
      <c r="G7" s="35" t="s">
        <v>79</v>
      </c>
      <c r="H7" s="35">
        <v>0</v>
      </c>
      <c r="I7" s="35">
        <v>0</v>
      </c>
      <c r="J7" s="35">
        <v>4</v>
      </c>
      <c r="K7" s="35">
        <v>0</v>
      </c>
      <c r="L7" s="35">
        <v>0</v>
      </c>
      <c r="M7" s="35">
        <v>6</v>
      </c>
      <c r="N7" s="35">
        <v>1</v>
      </c>
      <c r="O7" s="35">
        <v>1</v>
      </c>
      <c r="P7" s="35">
        <v>0</v>
      </c>
      <c r="Q7" s="35">
        <v>2</v>
      </c>
      <c r="R7" s="36">
        <f>SUM(H7:Q7)</f>
        <v>14</v>
      </c>
      <c r="S7" s="35" t="s">
        <v>274</v>
      </c>
      <c r="T7" s="5"/>
      <c r="U7" s="5"/>
    </row>
    <row r="8" spans="1:21" ht="15.75" x14ac:dyDescent="0.25">
      <c r="A8" s="30">
        <f>A7+1</f>
        <v>2</v>
      </c>
      <c r="B8" s="30" t="s">
        <v>100</v>
      </c>
      <c r="C8" s="30" t="s">
        <v>101</v>
      </c>
      <c r="D8" s="30" t="s">
        <v>61</v>
      </c>
      <c r="E8" s="30" t="s">
        <v>89</v>
      </c>
      <c r="F8" s="34">
        <v>7</v>
      </c>
      <c r="G8" s="35" t="s">
        <v>102</v>
      </c>
      <c r="H8" s="35">
        <v>8</v>
      </c>
      <c r="I8" s="35">
        <v>4</v>
      </c>
      <c r="J8" s="35">
        <v>6</v>
      </c>
      <c r="K8" s="35">
        <v>4</v>
      </c>
      <c r="L8" s="35">
        <v>10</v>
      </c>
      <c r="M8" s="35">
        <v>10</v>
      </c>
      <c r="N8" s="35">
        <v>5.5</v>
      </c>
      <c r="O8" s="35">
        <v>1</v>
      </c>
      <c r="P8" s="35">
        <v>0.5</v>
      </c>
      <c r="Q8" s="35">
        <v>1</v>
      </c>
      <c r="R8" s="36">
        <f>SUM(H8:Q8)</f>
        <v>50</v>
      </c>
      <c r="S8" s="35" t="s">
        <v>271</v>
      </c>
      <c r="T8" s="5"/>
      <c r="U8" s="5"/>
    </row>
    <row r="9" spans="1:21" ht="15.75" x14ac:dyDescent="0.25">
      <c r="A9" s="30">
        <f t="shared" ref="A9:A41" si="0">A8+1</f>
        <v>3</v>
      </c>
      <c r="B9" s="30" t="s">
        <v>127</v>
      </c>
      <c r="C9" s="30" t="s">
        <v>128</v>
      </c>
      <c r="D9" s="30" t="s">
        <v>61</v>
      </c>
      <c r="E9" s="30" t="s">
        <v>124</v>
      </c>
      <c r="F9" s="34">
        <v>7</v>
      </c>
      <c r="G9" s="35" t="s">
        <v>269</v>
      </c>
      <c r="H9" s="35">
        <v>1</v>
      </c>
      <c r="I9" s="35">
        <v>2</v>
      </c>
      <c r="J9" s="35">
        <v>6</v>
      </c>
      <c r="K9" s="35">
        <v>1</v>
      </c>
      <c r="L9" s="35">
        <v>0</v>
      </c>
      <c r="M9" s="35">
        <v>0</v>
      </c>
      <c r="N9" s="35">
        <v>1.5</v>
      </c>
      <c r="O9" s="35">
        <v>1</v>
      </c>
      <c r="P9" s="35">
        <v>5</v>
      </c>
      <c r="Q9" s="35">
        <v>0</v>
      </c>
      <c r="R9" s="36">
        <f t="shared" ref="R9" si="1">SUM(H9:Q9)</f>
        <v>17.5</v>
      </c>
      <c r="S9" s="35" t="s">
        <v>274</v>
      </c>
      <c r="T9" s="5"/>
      <c r="U9" s="5"/>
    </row>
    <row r="10" spans="1:21" ht="15" customHeight="1" x14ac:dyDescent="0.25">
      <c r="A10" s="30">
        <f t="shared" si="0"/>
        <v>4</v>
      </c>
      <c r="B10" s="31" t="s">
        <v>143</v>
      </c>
      <c r="C10" s="31" t="s">
        <v>144</v>
      </c>
      <c r="D10" s="30" t="s">
        <v>61</v>
      </c>
      <c r="E10" s="28" t="s">
        <v>139</v>
      </c>
      <c r="F10" s="37">
        <v>7</v>
      </c>
      <c r="G10" s="38" t="s">
        <v>276</v>
      </c>
      <c r="H10" s="39">
        <v>1</v>
      </c>
      <c r="I10" s="39">
        <v>1</v>
      </c>
      <c r="J10" s="39">
        <v>6</v>
      </c>
      <c r="K10" s="39">
        <v>5</v>
      </c>
      <c r="L10" s="39">
        <v>0</v>
      </c>
      <c r="M10" s="39">
        <v>5</v>
      </c>
      <c r="N10" s="39">
        <v>0</v>
      </c>
      <c r="O10" s="39">
        <v>0</v>
      </c>
      <c r="P10" s="39">
        <v>1</v>
      </c>
      <c r="Q10" s="39">
        <v>4</v>
      </c>
      <c r="R10" s="36">
        <f t="shared" ref="R10:R22" si="2">SUM(H10:Q10)</f>
        <v>23</v>
      </c>
      <c r="S10" s="35" t="s">
        <v>273</v>
      </c>
      <c r="T10" s="5"/>
      <c r="U10" s="5"/>
    </row>
    <row r="11" spans="1:21" ht="15.75" x14ac:dyDescent="0.25">
      <c r="A11" s="30">
        <f t="shared" si="0"/>
        <v>5</v>
      </c>
      <c r="B11" s="30" t="s">
        <v>169</v>
      </c>
      <c r="C11" s="30" t="s">
        <v>108</v>
      </c>
      <c r="D11" s="30" t="s">
        <v>61</v>
      </c>
      <c r="E11" s="30" t="s">
        <v>155</v>
      </c>
      <c r="F11" s="34">
        <v>7</v>
      </c>
      <c r="G11" s="35" t="s">
        <v>164</v>
      </c>
      <c r="H11" s="35">
        <v>2</v>
      </c>
      <c r="I11" s="35">
        <v>1</v>
      </c>
      <c r="J11" s="35">
        <v>4</v>
      </c>
      <c r="K11" s="35">
        <v>1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6">
        <f t="shared" si="2"/>
        <v>8</v>
      </c>
      <c r="S11" s="35" t="s">
        <v>274</v>
      </c>
      <c r="T11" s="5"/>
      <c r="U11" s="5"/>
    </row>
    <row r="12" spans="1:21" ht="15.75" x14ac:dyDescent="0.25">
      <c r="A12" s="30">
        <f t="shared" si="0"/>
        <v>6</v>
      </c>
      <c r="B12" s="30" t="s">
        <v>170</v>
      </c>
      <c r="C12" s="30" t="s">
        <v>116</v>
      </c>
      <c r="D12" s="30" t="s">
        <v>61</v>
      </c>
      <c r="E12" s="30" t="s">
        <v>155</v>
      </c>
      <c r="F12" s="34">
        <v>7</v>
      </c>
      <c r="G12" s="35" t="s">
        <v>164</v>
      </c>
      <c r="H12" s="35">
        <v>4</v>
      </c>
      <c r="I12" s="35">
        <v>4</v>
      </c>
      <c r="J12" s="35">
        <v>9</v>
      </c>
      <c r="K12" s="35">
        <v>0</v>
      </c>
      <c r="L12" s="35">
        <v>0</v>
      </c>
      <c r="M12" s="35">
        <v>0</v>
      </c>
      <c r="N12" s="35">
        <v>2.5</v>
      </c>
      <c r="O12" s="35">
        <v>0</v>
      </c>
      <c r="P12" s="35">
        <v>0</v>
      </c>
      <c r="Q12" s="35">
        <v>0</v>
      </c>
      <c r="R12" s="36">
        <f t="shared" si="2"/>
        <v>19.5</v>
      </c>
      <c r="S12" s="35" t="s">
        <v>274</v>
      </c>
      <c r="T12" s="5"/>
      <c r="U12" s="5"/>
    </row>
    <row r="13" spans="1:21" ht="15.75" x14ac:dyDescent="0.25">
      <c r="A13" s="30">
        <f t="shared" si="0"/>
        <v>7</v>
      </c>
      <c r="B13" s="30" t="s">
        <v>171</v>
      </c>
      <c r="C13" s="30" t="s">
        <v>163</v>
      </c>
      <c r="D13" s="30" t="s">
        <v>61</v>
      </c>
      <c r="E13" s="30" t="s">
        <v>155</v>
      </c>
      <c r="F13" s="34">
        <v>7</v>
      </c>
      <c r="G13" s="35" t="s">
        <v>164</v>
      </c>
      <c r="H13" s="35">
        <v>1</v>
      </c>
      <c r="I13" s="35">
        <v>0</v>
      </c>
      <c r="J13" s="35">
        <v>1</v>
      </c>
      <c r="K13" s="35">
        <v>2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6">
        <f t="shared" si="2"/>
        <v>4</v>
      </c>
      <c r="S13" s="35" t="s">
        <v>274</v>
      </c>
      <c r="T13" s="5"/>
      <c r="U13" s="5"/>
    </row>
    <row r="14" spans="1:21" ht="15.75" x14ac:dyDescent="0.25">
      <c r="A14" s="30">
        <f t="shared" si="0"/>
        <v>8</v>
      </c>
      <c r="B14" s="30" t="s">
        <v>278</v>
      </c>
      <c r="C14" s="30" t="s">
        <v>209</v>
      </c>
      <c r="D14" s="30" t="s">
        <v>61</v>
      </c>
      <c r="E14" s="30" t="s">
        <v>196</v>
      </c>
      <c r="F14" s="34">
        <v>7</v>
      </c>
      <c r="G14" s="35" t="s">
        <v>203</v>
      </c>
      <c r="H14" s="35">
        <v>4</v>
      </c>
      <c r="I14" s="35">
        <v>1</v>
      </c>
      <c r="J14" s="35">
        <v>6</v>
      </c>
      <c r="K14" s="35">
        <v>2</v>
      </c>
      <c r="L14" s="35">
        <v>0</v>
      </c>
      <c r="M14" s="35">
        <v>0</v>
      </c>
      <c r="N14" s="35">
        <v>4</v>
      </c>
      <c r="O14" s="35">
        <v>0</v>
      </c>
      <c r="P14" s="35">
        <v>1</v>
      </c>
      <c r="Q14" s="35">
        <v>0</v>
      </c>
      <c r="R14" s="36">
        <f t="shared" si="2"/>
        <v>18</v>
      </c>
      <c r="S14" s="35" t="s">
        <v>274</v>
      </c>
      <c r="T14" s="5"/>
      <c r="U14" s="5"/>
    </row>
    <row r="15" spans="1:21" ht="15.75" x14ac:dyDescent="0.25">
      <c r="A15" s="30">
        <f t="shared" si="0"/>
        <v>9</v>
      </c>
      <c r="B15" s="30" t="s">
        <v>204</v>
      </c>
      <c r="C15" s="30" t="s">
        <v>205</v>
      </c>
      <c r="D15" s="30" t="s">
        <v>61</v>
      </c>
      <c r="E15" s="30" t="s">
        <v>196</v>
      </c>
      <c r="F15" s="34">
        <v>7</v>
      </c>
      <c r="G15" s="35" t="s">
        <v>203</v>
      </c>
      <c r="H15" s="35">
        <v>4</v>
      </c>
      <c r="I15" s="35">
        <v>1</v>
      </c>
      <c r="J15" s="35">
        <v>6</v>
      </c>
      <c r="K15" s="35">
        <v>1</v>
      </c>
      <c r="L15" s="35">
        <v>0</v>
      </c>
      <c r="M15" s="35">
        <v>0</v>
      </c>
      <c r="N15" s="35">
        <v>4</v>
      </c>
      <c r="O15" s="35">
        <v>0</v>
      </c>
      <c r="P15" s="35">
        <v>1</v>
      </c>
      <c r="Q15" s="35">
        <v>0</v>
      </c>
      <c r="R15" s="36">
        <f t="shared" si="2"/>
        <v>17</v>
      </c>
      <c r="S15" s="35" t="s">
        <v>274</v>
      </c>
      <c r="T15" s="5"/>
      <c r="U15" s="5"/>
    </row>
    <row r="16" spans="1:21" ht="15.75" x14ac:dyDescent="0.25">
      <c r="A16" s="30">
        <f t="shared" si="0"/>
        <v>10</v>
      </c>
      <c r="B16" s="30" t="s">
        <v>232</v>
      </c>
      <c r="C16" s="30" t="s">
        <v>233</v>
      </c>
      <c r="D16" s="30" t="s">
        <v>61</v>
      </c>
      <c r="E16" s="30" t="s">
        <v>220</v>
      </c>
      <c r="F16" s="34">
        <v>7</v>
      </c>
      <c r="G16" s="35" t="s">
        <v>221</v>
      </c>
      <c r="H16" s="35">
        <v>0</v>
      </c>
      <c r="I16" s="35">
        <v>0</v>
      </c>
      <c r="J16" s="35">
        <v>6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1</v>
      </c>
      <c r="Q16" s="35">
        <v>0</v>
      </c>
      <c r="R16" s="36">
        <f t="shared" si="2"/>
        <v>7</v>
      </c>
      <c r="S16" s="35" t="s">
        <v>274</v>
      </c>
      <c r="T16" s="5"/>
      <c r="U16" s="5"/>
    </row>
    <row r="17" spans="1:21" ht="15.75" x14ac:dyDescent="0.25">
      <c r="A17" s="30">
        <f t="shared" si="0"/>
        <v>11</v>
      </c>
      <c r="B17" s="30" t="s">
        <v>234</v>
      </c>
      <c r="C17" s="30" t="s">
        <v>235</v>
      </c>
      <c r="D17" s="30" t="s">
        <v>61</v>
      </c>
      <c r="E17" s="30" t="s">
        <v>220</v>
      </c>
      <c r="F17" s="34">
        <v>7</v>
      </c>
      <c r="G17" s="35" t="s">
        <v>221</v>
      </c>
      <c r="H17" s="35">
        <v>3</v>
      </c>
      <c r="I17" s="35">
        <v>4</v>
      </c>
      <c r="J17" s="35">
        <v>6</v>
      </c>
      <c r="K17" s="35">
        <v>1</v>
      </c>
      <c r="L17" s="35">
        <v>10</v>
      </c>
      <c r="M17" s="35">
        <v>6</v>
      </c>
      <c r="N17" s="35">
        <v>0</v>
      </c>
      <c r="O17" s="35">
        <v>1</v>
      </c>
      <c r="P17" s="35">
        <v>0</v>
      </c>
      <c r="Q17" s="35">
        <v>0</v>
      </c>
      <c r="R17" s="36">
        <f t="shared" si="2"/>
        <v>31</v>
      </c>
      <c r="S17" s="35" t="s">
        <v>272</v>
      </c>
      <c r="T17" s="5"/>
      <c r="U17" s="5"/>
    </row>
    <row r="18" spans="1:21" ht="15.75" x14ac:dyDescent="0.25">
      <c r="A18" s="30">
        <f t="shared" si="0"/>
        <v>12</v>
      </c>
      <c r="B18" s="30" t="s">
        <v>248</v>
      </c>
      <c r="C18" s="30" t="s">
        <v>233</v>
      </c>
      <c r="D18" s="30" t="s">
        <v>61</v>
      </c>
      <c r="E18" s="30" t="s">
        <v>220</v>
      </c>
      <c r="F18" s="34">
        <v>7</v>
      </c>
      <c r="G18" s="35" t="s">
        <v>223</v>
      </c>
      <c r="H18" s="35">
        <v>2</v>
      </c>
      <c r="I18" s="35">
        <v>1</v>
      </c>
      <c r="J18" s="35">
        <v>3</v>
      </c>
      <c r="K18" s="35">
        <v>0</v>
      </c>
      <c r="L18" s="35">
        <v>0</v>
      </c>
      <c r="M18" s="35">
        <v>1</v>
      </c>
      <c r="N18" s="35">
        <v>0</v>
      </c>
      <c r="O18" s="35">
        <v>0.5</v>
      </c>
      <c r="P18" s="35">
        <v>0</v>
      </c>
      <c r="Q18" s="35">
        <v>0</v>
      </c>
      <c r="R18" s="36">
        <f t="shared" si="2"/>
        <v>7.5</v>
      </c>
      <c r="S18" s="35" t="s">
        <v>274</v>
      </c>
      <c r="T18" s="5"/>
      <c r="U18" s="5"/>
    </row>
    <row r="19" spans="1:21" ht="15.75" x14ac:dyDescent="0.25">
      <c r="A19" s="30">
        <f t="shared" si="0"/>
        <v>13</v>
      </c>
      <c r="B19" s="30" t="s">
        <v>249</v>
      </c>
      <c r="C19" s="30" t="s">
        <v>189</v>
      </c>
      <c r="D19" s="30" t="s">
        <v>61</v>
      </c>
      <c r="E19" s="30" t="s">
        <v>220</v>
      </c>
      <c r="F19" s="34">
        <v>7</v>
      </c>
      <c r="G19" s="35" t="s">
        <v>223</v>
      </c>
      <c r="H19" s="35">
        <v>1</v>
      </c>
      <c r="I19" s="35">
        <v>3</v>
      </c>
      <c r="J19" s="35">
        <v>1</v>
      </c>
      <c r="K19" s="35">
        <v>0</v>
      </c>
      <c r="L19" s="35">
        <v>0</v>
      </c>
      <c r="M19" s="35">
        <v>0</v>
      </c>
      <c r="N19" s="35">
        <v>4.5</v>
      </c>
      <c r="O19" s="35">
        <v>0</v>
      </c>
      <c r="P19" s="35">
        <v>0</v>
      </c>
      <c r="Q19" s="35">
        <v>0</v>
      </c>
      <c r="R19" s="36">
        <f t="shared" si="2"/>
        <v>9.5</v>
      </c>
      <c r="S19" s="35" t="s">
        <v>274</v>
      </c>
      <c r="T19" s="5"/>
      <c r="U19" s="5"/>
    </row>
    <row r="20" spans="1:21" ht="15.75" x14ac:dyDescent="0.25">
      <c r="A20" s="30">
        <f t="shared" si="0"/>
        <v>14</v>
      </c>
      <c r="B20" s="30" t="s">
        <v>250</v>
      </c>
      <c r="C20" s="30" t="s">
        <v>251</v>
      </c>
      <c r="D20" s="30" t="s">
        <v>61</v>
      </c>
      <c r="E20" s="30" t="s">
        <v>220</v>
      </c>
      <c r="F20" s="34">
        <v>7</v>
      </c>
      <c r="G20" s="35" t="s">
        <v>221</v>
      </c>
      <c r="H20" s="35">
        <v>3</v>
      </c>
      <c r="I20" s="35">
        <v>1</v>
      </c>
      <c r="J20" s="35">
        <v>0</v>
      </c>
      <c r="K20" s="35">
        <v>0</v>
      </c>
      <c r="L20" s="35">
        <v>0</v>
      </c>
      <c r="M20" s="35">
        <v>0</v>
      </c>
      <c r="N20" s="35">
        <v>4.5</v>
      </c>
      <c r="O20" s="35">
        <v>0.5</v>
      </c>
      <c r="P20" s="35">
        <v>1</v>
      </c>
      <c r="Q20" s="35">
        <v>0</v>
      </c>
      <c r="R20" s="36">
        <f t="shared" si="2"/>
        <v>10</v>
      </c>
      <c r="S20" s="35" t="s">
        <v>274</v>
      </c>
      <c r="T20" s="5"/>
      <c r="U20" s="5"/>
    </row>
    <row r="21" spans="1:21" ht="15.75" x14ac:dyDescent="0.25">
      <c r="A21" s="30">
        <f t="shared" si="0"/>
        <v>15</v>
      </c>
      <c r="B21" s="30" t="s">
        <v>252</v>
      </c>
      <c r="C21" s="30" t="s">
        <v>88</v>
      </c>
      <c r="D21" s="30" t="s">
        <v>61</v>
      </c>
      <c r="E21" s="30" t="s">
        <v>220</v>
      </c>
      <c r="F21" s="34">
        <v>7</v>
      </c>
      <c r="G21" s="35" t="s">
        <v>223</v>
      </c>
      <c r="H21" s="35">
        <v>0</v>
      </c>
      <c r="I21" s="35">
        <v>0</v>
      </c>
      <c r="J21" s="35">
        <v>0</v>
      </c>
      <c r="K21" s="35">
        <v>1</v>
      </c>
      <c r="L21" s="35">
        <v>0</v>
      </c>
      <c r="M21" s="35">
        <v>0</v>
      </c>
      <c r="N21" s="35">
        <v>3.5</v>
      </c>
      <c r="O21" s="35">
        <v>0.5</v>
      </c>
      <c r="P21" s="35">
        <v>0</v>
      </c>
      <c r="Q21" s="35">
        <v>0</v>
      </c>
      <c r="R21" s="36">
        <f t="shared" si="2"/>
        <v>5</v>
      </c>
      <c r="S21" s="35" t="s">
        <v>274</v>
      </c>
      <c r="T21" s="5"/>
      <c r="U21" s="5"/>
    </row>
    <row r="22" spans="1:21" ht="15.75" x14ac:dyDescent="0.25">
      <c r="A22" s="30">
        <f t="shared" si="0"/>
        <v>16</v>
      </c>
      <c r="B22" s="30" t="s">
        <v>253</v>
      </c>
      <c r="C22" s="30" t="s">
        <v>254</v>
      </c>
      <c r="D22" s="30" t="s">
        <v>61</v>
      </c>
      <c r="E22" s="30" t="s">
        <v>220</v>
      </c>
      <c r="F22" s="34">
        <v>7</v>
      </c>
      <c r="G22" s="35" t="s">
        <v>223</v>
      </c>
      <c r="H22" s="35">
        <v>2</v>
      </c>
      <c r="I22" s="35">
        <v>2</v>
      </c>
      <c r="J22" s="35">
        <v>0</v>
      </c>
      <c r="K22" s="35">
        <v>0</v>
      </c>
      <c r="L22" s="35">
        <v>4</v>
      </c>
      <c r="M22" s="35">
        <v>0</v>
      </c>
      <c r="N22" s="35">
        <v>3.5</v>
      </c>
      <c r="O22" s="35">
        <v>0.5</v>
      </c>
      <c r="P22" s="35">
        <v>0</v>
      </c>
      <c r="Q22" s="35">
        <v>0</v>
      </c>
      <c r="R22" s="36">
        <f t="shared" si="2"/>
        <v>12</v>
      </c>
      <c r="S22" s="35" t="s">
        <v>274</v>
      </c>
      <c r="T22" s="5"/>
      <c r="U22" s="5"/>
    </row>
    <row r="23" spans="1:21" ht="14.25" customHeight="1" x14ac:dyDescent="0.25">
      <c r="A23" s="30">
        <f t="shared" si="0"/>
        <v>17</v>
      </c>
      <c r="B23" s="30" t="s">
        <v>65</v>
      </c>
      <c r="C23" s="30" t="s">
        <v>66</v>
      </c>
      <c r="D23" s="30" t="s">
        <v>61</v>
      </c>
      <c r="E23" s="30" t="s">
        <v>67</v>
      </c>
      <c r="F23" s="22">
        <v>8</v>
      </c>
      <c r="G23" s="30" t="s">
        <v>277</v>
      </c>
      <c r="H23" s="30">
        <v>8</v>
      </c>
      <c r="I23" s="30">
        <v>9</v>
      </c>
      <c r="J23" s="30">
        <v>8</v>
      </c>
      <c r="K23" s="30">
        <v>4</v>
      </c>
      <c r="L23" s="30">
        <v>12</v>
      </c>
      <c r="M23" s="30">
        <v>10</v>
      </c>
      <c r="N23" s="30">
        <v>4</v>
      </c>
      <c r="O23" s="30">
        <v>5</v>
      </c>
      <c r="P23" s="30">
        <v>4</v>
      </c>
      <c r="Q23" s="30">
        <v>2</v>
      </c>
      <c r="R23" s="23">
        <f t="shared" ref="R23:R25" si="3">SUM(H23:Q23)</f>
        <v>66</v>
      </c>
      <c r="S23" s="30" t="s">
        <v>271</v>
      </c>
      <c r="T23" s="1"/>
      <c r="U23" s="1"/>
    </row>
    <row r="24" spans="1:21" ht="14.25" customHeight="1" x14ac:dyDescent="0.25">
      <c r="A24" s="30">
        <f t="shared" si="0"/>
        <v>18</v>
      </c>
      <c r="B24" s="30" t="s">
        <v>69</v>
      </c>
      <c r="C24" s="30" t="s">
        <v>70</v>
      </c>
      <c r="D24" s="30" t="s">
        <v>61</v>
      </c>
      <c r="E24" s="30" t="s">
        <v>67</v>
      </c>
      <c r="F24" s="22">
        <v>8</v>
      </c>
      <c r="G24" s="30" t="s">
        <v>277</v>
      </c>
      <c r="H24" s="30">
        <v>8</v>
      </c>
      <c r="I24" s="30">
        <v>9</v>
      </c>
      <c r="J24" s="30">
        <v>8</v>
      </c>
      <c r="K24" s="30">
        <v>5</v>
      </c>
      <c r="L24" s="30">
        <v>6</v>
      </c>
      <c r="M24" s="30">
        <v>10</v>
      </c>
      <c r="N24" s="30">
        <v>3.5</v>
      </c>
      <c r="O24" s="30">
        <v>4.5</v>
      </c>
      <c r="P24" s="30">
        <v>3</v>
      </c>
      <c r="Q24" s="30">
        <v>5</v>
      </c>
      <c r="R24" s="23">
        <f t="shared" si="3"/>
        <v>62</v>
      </c>
      <c r="S24" s="30" t="s">
        <v>272</v>
      </c>
      <c r="T24" s="1"/>
      <c r="U24" s="1"/>
    </row>
    <row r="25" spans="1:21" ht="14.25" customHeight="1" x14ac:dyDescent="0.25">
      <c r="A25" s="30">
        <f t="shared" si="0"/>
        <v>19</v>
      </c>
      <c r="B25" s="30" t="s">
        <v>80</v>
      </c>
      <c r="C25" s="30" t="s">
        <v>81</v>
      </c>
      <c r="D25" s="30" t="s">
        <v>61</v>
      </c>
      <c r="E25" s="30" t="s">
        <v>75</v>
      </c>
      <c r="F25" s="22">
        <v>8</v>
      </c>
      <c r="G25" s="30" t="s">
        <v>76</v>
      </c>
      <c r="H25" s="30">
        <v>0</v>
      </c>
      <c r="I25" s="30">
        <v>0</v>
      </c>
      <c r="J25" s="30">
        <v>4</v>
      </c>
      <c r="K25" s="30">
        <v>0</v>
      </c>
      <c r="L25" s="30">
        <v>0</v>
      </c>
      <c r="M25" s="30">
        <v>6</v>
      </c>
      <c r="N25" s="30">
        <v>2.5</v>
      </c>
      <c r="O25" s="30">
        <v>1</v>
      </c>
      <c r="P25" s="30">
        <v>0</v>
      </c>
      <c r="Q25" s="30">
        <v>2</v>
      </c>
      <c r="R25" s="23">
        <f t="shared" si="3"/>
        <v>15.5</v>
      </c>
      <c r="S25" s="30" t="s">
        <v>274</v>
      </c>
      <c r="T25" s="1"/>
      <c r="U25" s="1"/>
    </row>
    <row r="26" spans="1:21" ht="14.25" customHeight="1" x14ac:dyDescent="0.25">
      <c r="A26" s="30">
        <f t="shared" si="0"/>
        <v>20</v>
      </c>
      <c r="B26" s="30" t="s">
        <v>103</v>
      </c>
      <c r="C26" s="30" t="s">
        <v>104</v>
      </c>
      <c r="D26" s="30" t="s">
        <v>61</v>
      </c>
      <c r="E26" s="30" t="s">
        <v>89</v>
      </c>
      <c r="F26" s="22">
        <v>8</v>
      </c>
      <c r="G26" s="30" t="s">
        <v>102</v>
      </c>
      <c r="H26" s="30">
        <v>2</v>
      </c>
      <c r="I26" s="30">
        <v>3</v>
      </c>
      <c r="J26" s="30">
        <v>6</v>
      </c>
      <c r="K26" s="30">
        <v>5</v>
      </c>
      <c r="L26" s="30">
        <v>0</v>
      </c>
      <c r="M26" s="30">
        <v>10</v>
      </c>
      <c r="N26" s="30">
        <v>5.5</v>
      </c>
      <c r="O26" s="30">
        <v>1.5</v>
      </c>
      <c r="P26" s="30">
        <v>0</v>
      </c>
      <c r="Q26" s="30">
        <v>0</v>
      </c>
      <c r="R26" s="23">
        <f t="shared" ref="R26:R28" si="4">SUM(H26:Q26)</f>
        <v>33</v>
      </c>
      <c r="S26" s="30" t="s">
        <v>274</v>
      </c>
      <c r="T26" s="1"/>
      <c r="U26" s="1"/>
    </row>
    <row r="27" spans="1:21" ht="14.25" customHeight="1" x14ac:dyDescent="0.25">
      <c r="A27" s="30">
        <f t="shared" si="0"/>
        <v>21</v>
      </c>
      <c r="B27" s="30" t="s">
        <v>105</v>
      </c>
      <c r="C27" s="30" t="s">
        <v>106</v>
      </c>
      <c r="D27" s="30" t="s">
        <v>61</v>
      </c>
      <c r="E27" s="30" t="s">
        <v>89</v>
      </c>
      <c r="F27" s="22">
        <v>8</v>
      </c>
      <c r="G27" s="30" t="s">
        <v>102</v>
      </c>
      <c r="H27" s="30">
        <v>2</v>
      </c>
      <c r="I27" s="30">
        <v>2</v>
      </c>
      <c r="J27" s="30">
        <v>0</v>
      </c>
      <c r="K27" s="30">
        <v>4</v>
      </c>
      <c r="L27" s="30">
        <v>0</v>
      </c>
      <c r="M27" s="30">
        <v>0</v>
      </c>
      <c r="N27" s="30">
        <v>2</v>
      </c>
      <c r="O27" s="30">
        <v>1.5</v>
      </c>
      <c r="P27" s="30">
        <v>1</v>
      </c>
      <c r="Q27" s="30">
        <v>4</v>
      </c>
      <c r="R27" s="23">
        <f t="shared" si="4"/>
        <v>16.5</v>
      </c>
      <c r="S27" s="30" t="s">
        <v>274</v>
      </c>
      <c r="T27" s="1"/>
      <c r="U27" s="1"/>
    </row>
    <row r="28" spans="1:21" ht="14.25" customHeight="1" x14ac:dyDescent="0.25">
      <c r="A28" s="30">
        <f t="shared" si="0"/>
        <v>22</v>
      </c>
      <c r="B28" s="30" t="s">
        <v>107</v>
      </c>
      <c r="C28" s="30" t="s">
        <v>108</v>
      </c>
      <c r="D28" s="30" t="s">
        <v>61</v>
      </c>
      <c r="E28" s="30" t="s">
        <v>89</v>
      </c>
      <c r="F28" s="22">
        <v>8</v>
      </c>
      <c r="G28" s="30" t="s">
        <v>102</v>
      </c>
      <c r="H28" s="30">
        <v>2</v>
      </c>
      <c r="I28" s="30">
        <v>2</v>
      </c>
      <c r="J28" s="30">
        <v>8</v>
      </c>
      <c r="K28" s="30">
        <v>5</v>
      </c>
      <c r="L28" s="30">
        <v>0</v>
      </c>
      <c r="M28" s="30">
        <v>10</v>
      </c>
      <c r="N28" s="30">
        <v>5.5</v>
      </c>
      <c r="O28" s="30">
        <v>0.5</v>
      </c>
      <c r="P28" s="30">
        <v>2</v>
      </c>
      <c r="Q28" s="30">
        <v>4</v>
      </c>
      <c r="R28" s="23">
        <f t="shared" si="4"/>
        <v>39</v>
      </c>
      <c r="S28" s="30" t="s">
        <v>274</v>
      </c>
      <c r="T28" s="1"/>
      <c r="U28" s="1"/>
    </row>
    <row r="29" spans="1:21" ht="14.25" customHeight="1" x14ac:dyDescent="0.25">
      <c r="A29" s="30">
        <f t="shared" si="0"/>
        <v>23</v>
      </c>
      <c r="B29" s="33" t="s">
        <v>145</v>
      </c>
      <c r="C29" s="33" t="s">
        <v>146</v>
      </c>
      <c r="D29" s="30" t="s">
        <v>61</v>
      </c>
      <c r="E29" s="28" t="s">
        <v>139</v>
      </c>
      <c r="F29" s="24">
        <v>8</v>
      </c>
      <c r="G29" s="28" t="s">
        <v>275</v>
      </c>
      <c r="H29" s="32">
        <v>0</v>
      </c>
      <c r="I29" s="32">
        <v>1</v>
      </c>
      <c r="J29" s="32">
        <v>6</v>
      </c>
      <c r="K29" s="32">
        <v>1</v>
      </c>
      <c r="L29" s="32">
        <v>0</v>
      </c>
      <c r="M29" s="32">
        <v>0</v>
      </c>
      <c r="N29" s="32">
        <v>2.5</v>
      </c>
      <c r="O29" s="32">
        <v>1</v>
      </c>
      <c r="P29" s="32">
        <v>2</v>
      </c>
      <c r="Q29" s="32">
        <v>0</v>
      </c>
      <c r="R29" s="23">
        <f t="shared" ref="R29" si="5">SUM(H29:Q29)</f>
        <v>13.5</v>
      </c>
      <c r="S29" s="30" t="s">
        <v>274</v>
      </c>
      <c r="T29" s="1"/>
      <c r="U29" s="1"/>
    </row>
    <row r="30" spans="1:21" ht="14.25" customHeight="1" x14ac:dyDescent="0.25">
      <c r="A30" s="30">
        <f t="shared" si="0"/>
        <v>24</v>
      </c>
      <c r="B30" s="30" t="s">
        <v>172</v>
      </c>
      <c r="C30" s="30" t="s">
        <v>173</v>
      </c>
      <c r="D30" s="30" t="s">
        <v>61</v>
      </c>
      <c r="E30" s="30" t="s">
        <v>155</v>
      </c>
      <c r="F30" s="22">
        <v>8</v>
      </c>
      <c r="G30" s="30" t="s">
        <v>156</v>
      </c>
      <c r="H30" s="30">
        <v>2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1</v>
      </c>
      <c r="Q30" s="30">
        <v>0</v>
      </c>
      <c r="R30" s="23">
        <f t="shared" ref="R30:R41" si="6">SUM(H30:Q30)</f>
        <v>3</v>
      </c>
      <c r="S30" s="30" t="s">
        <v>274</v>
      </c>
      <c r="T30" s="1"/>
      <c r="U30" s="1"/>
    </row>
    <row r="31" spans="1:21" ht="14.25" customHeight="1" x14ac:dyDescent="0.25">
      <c r="A31" s="30">
        <f t="shared" si="0"/>
        <v>25</v>
      </c>
      <c r="B31" s="30" t="s">
        <v>174</v>
      </c>
      <c r="C31" s="30" t="s">
        <v>175</v>
      </c>
      <c r="D31" s="30" t="s">
        <v>61</v>
      </c>
      <c r="E31" s="30" t="s">
        <v>155</v>
      </c>
      <c r="F31" s="22">
        <v>8</v>
      </c>
      <c r="G31" s="30" t="s">
        <v>156</v>
      </c>
      <c r="H31" s="30">
        <v>0</v>
      </c>
      <c r="I31" s="30">
        <v>1</v>
      </c>
      <c r="J31" s="30">
        <v>2</v>
      </c>
      <c r="K31" s="30">
        <v>0</v>
      </c>
      <c r="L31" s="30">
        <v>0</v>
      </c>
      <c r="M31" s="30">
        <v>0</v>
      </c>
      <c r="N31" s="30">
        <v>3.5</v>
      </c>
      <c r="O31" s="30">
        <v>0.5</v>
      </c>
      <c r="P31" s="30">
        <v>0.5</v>
      </c>
      <c r="Q31" s="30">
        <v>0</v>
      </c>
      <c r="R31" s="23">
        <f t="shared" si="6"/>
        <v>7.5</v>
      </c>
      <c r="S31" s="30" t="s">
        <v>274</v>
      </c>
      <c r="T31" s="1"/>
      <c r="U31" s="1"/>
    </row>
    <row r="32" spans="1:21" ht="14.25" customHeight="1" x14ac:dyDescent="0.25">
      <c r="A32" s="30">
        <f t="shared" si="0"/>
        <v>26</v>
      </c>
      <c r="B32" s="30" t="s">
        <v>82</v>
      </c>
      <c r="C32" s="30" t="s">
        <v>176</v>
      </c>
      <c r="D32" s="30" t="s">
        <v>61</v>
      </c>
      <c r="E32" s="30" t="s">
        <v>155</v>
      </c>
      <c r="F32" s="22">
        <v>8</v>
      </c>
      <c r="G32" s="30" t="s">
        <v>156</v>
      </c>
      <c r="H32" s="30">
        <v>2</v>
      </c>
      <c r="I32" s="30">
        <v>1</v>
      </c>
      <c r="J32" s="30">
        <v>6</v>
      </c>
      <c r="K32" s="30">
        <v>3</v>
      </c>
      <c r="L32" s="30">
        <v>0</v>
      </c>
      <c r="M32" s="30">
        <v>0</v>
      </c>
      <c r="N32" s="30">
        <v>1</v>
      </c>
      <c r="O32" s="30">
        <v>0</v>
      </c>
      <c r="P32" s="30">
        <v>0</v>
      </c>
      <c r="Q32" s="30">
        <v>0</v>
      </c>
      <c r="R32" s="23">
        <f t="shared" si="6"/>
        <v>13</v>
      </c>
      <c r="S32" s="30" t="s">
        <v>274</v>
      </c>
      <c r="T32" s="1"/>
      <c r="U32" s="1"/>
    </row>
    <row r="33" spans="1:21" ht="14.25" customHeight="1" x14ac:dyDescent="0.25">
      <c r="A33" s="30">
        <f t="shared" si="0"/>
        <v>27</v>
      </c>
      <c r="B33" s="30" t="s">
        <v>206</v>
      </c>
      <c r="C33" s="30" t="s">
        <v>207</v>
      </c>
      <c r="D33" s="30" t="s">
        <v>61</v>
      </c>
      <c r="E33" s="30" t="s">
        <v>196</v>
      </c>
      <c r="F33" s="22">
        <v>8</v>
      </c>
      <c r="G33" s="30" t="s">
        <v>203</v>
      </c>
      <c r="H33" s="30">
        <v>2</v>
      </c>
      <c r="I33" s="30">
        <v>3</v>
      </c>
      <c r="J33" s="30">
        <v>6</v>
      </c>
      <c r="K33" s="30">
        <v>5</v>
      </c>
      <c r="L33" s="30">
        <v>0</v>
      </c>
      <c r="M33" s="30">
        <v>9</v>
      </c>
      <c r="N33" s="30">
        <v>3</v>
      </c>
      <c r="O33" s="30">
        <v>0.5</v>
      </c>
      <c r="P33" s="30">
        <v>0</v>
      </c>
      <c r="Q33" s="30">
        <v>0</v>
      </c>
      <c r="R33" s="23">
        <f t="shared" si="6"/>
        <v>28.5</v>
      </c>
      <c r="S33" s="30" t="s">
        <v>274</v>
      </c>
      <c r="T33" s="1"/>
      <c r="U33" s="1"/>
    </row>
    <row r="34" spans="1:21" ht="14.25" customHeight="1" x14ac:dyDescent="0.25">
      <c r="A34" s="30">
        <f t="shared" si="0"/>
        <v>28</v>
      </c>
      <c r="B34" s="30" t="s">
        <v>208</v>
      </c>
      <c r="C34" s="30" t="s">
        <v>209</v>
      </c>
      <c r="D34" s="30" t="s">
        <v>61</v>
      </c>
      <c r="E34" s="30" t="s">
        <v>196</v>
      </c>
      <c r="F34" s="22">
        <v>8</v>
      </c>
      <c r="G34" s="30" t="s">
        <v>203</v>
      </c>
      <c r="H34" s="30">
        <v>4</v>
      </c>
      <c r="I34" s="30">
        <v>3</v>
      </c>
      <c r="J34" s="30">
        <v>8</v>
      </c>
      <c r="K34" s="30">
        <v>4</v>
      </c>
      <c r="L34" s="30">
        <v>0</v>
      </c>
      <c r="M34" s="30">
        <v>8</v>
      </c>
      <c r="N34" s="30">
        <v>4</v>
      </c>
      <c r="O34" s="30">
        <v>0.5</v>
      </c>
      <c r="P34" s="30">
        <v>4</v>
      </c>
      <c r="Q34" s="30">
        <v>5</v>
      </c>
      <c r="R34" s="23">
        <f t="shared" si="6"/>
        <v>40.5</v>
      </c>
      <c r="S34" s="30" t="s">
        <v>273</v>
      </c>
      <c r="T34" s="1"/>
      <c r="U34" s="1"/>
    </row>
    <row r="35" spans="1:21" ht="14.25" customHeight="1" x14ac:dyDescent="0.25">
      <c r="A35" s="30">
        <f t="shared" si="0"/>
        <v>29</v>
      </c>
      <c r="B35" s="30" t="s">
        <v>236</v>
      </c>
      <c r="C35" s="30" t="s">
        <v>81</v>
      </c>
      <c r="D35" s="30" t="s">
        <v>61</v>
      </c>
      <c r="E35" s="30" t="s">
        <v>220</v>
      </c>
      <c r="F35" s="22">
        <v>8</v>
      </c>
      <c r="G35" s="30" t="s">
        <v>221</v>
      </c>
      <c r="H35" s="30">
        <v>1</v>
      </c>
      <c r="I35" s="30">
        <v>1</v>
      </c>
      <c r="J35" s="30">
        <v>3</v>
      </c>
      <c r="K35" s="30">
        <v>3</v>
      </c>
      <c r="L35" s="30">
        <v>1</v>
      </c>
      <c r="M35" s="30">
        <v>0</v>
      </c>
      <c r="N35" s="30">
        <v>3.5</v>
      </c>
      <c r="O35" s="30">
        <v>0</v>
      </c>
      <c r="P35" s="30">
        <v>1</v>
      </c>
      <c r="Q35" s="30">
        <v>1</v>
      </c>
      <c r="R35" s="23">
        <f t="shared" si="6"/>
        <v>14.5</v>
      </c>
      <c r="S35" s="30" t="s">
        <v>274</v>
      </c>
      <c r="T35" s="1"/>
      <c r="U35" s="1"/>
    </row>
    <row r="36" spans="1:21" ht="14.25" customHeight="1" x14ac:dyDescent="0.25">
      <c r="A36" s="30">
        <f t="shared" si="0"/>
        <v>30</v>
      </c>
      <c r="B36" s="30" t="s">
        <v>237</v>
      </c>
      <c r="C36" s="30" t="s">
        <v>238</v>
      </c>
      <c r="D36" s="30" t="s">
        <v>61</v>
      </c>
      <c r="E36" s="30" t="s">
        <v>220</v>
      </c>
      <c r="F36" s="22">
        <v>8</v>
      </c>
      <c r="G36" s="30" t="s">
        <v>221</v>
      </c>
      <c r="H36" s="30">
        <v>2</v>
      </c>
      <c r="I36" s="30">
        <v>1</v>
      </c>
      <c r="J36" s="30">
        <v>0</v>
      </c>
      <c r="K36" s="30">
        <v>0</v>
      </c>
      <c r="L36" s="30">
        <v>3.5</v>
      </c>
      <c r="M36" s="30">
        <v>0</v>
      </c>
      <c r="N36" s="30">
        <v>0</v>
      </c>
      <c r="O36" s="30">
        <v>0</v>
      </c>
      <c r="P36" s="30">
        <v>1</v>
      </c>
      <c r="Q36" s="30">
        <v>0</v>
      </c>
      <c r="R36" s="23">
        <f t="shared" si="6"/>
        <v>7.5</v>
      </c>
      <c r="S36" s="30" t="s">
        <v>274</v>
      </c>
      <c r="T36" s="1"/>
      <c r="U36" s="1"/>
    </row>
    <row r="37" spans="1:21" ht="14.25" customHeight="1" x14ac:dyDescent="0.25">
      <c r="A37" s="30">
        <f t="shared" si="0"/>
        <v>31</v>
      </c>
      <c r="B37" s="30" t="s">
        <v>174</v>
      </c>
      <c r="C37" s="30" t="s">
        <v>239</v>
      </c>
      <c r="D37" s="30" t="s">
        <v>61</v>
      </c>
      <c r="E37" s="30" t="s">
        <v>220</v>
      </c>
      <c r="F37" s="22">
        <v>8</v>
      </c>
      <c r="G37" s="30" t="s">
        <v>221</v>
      </c>
      <c r="H37" s="30">
        <v>1</v>
      </c>
      <c r="I37" s="30">
        <v>1</v>
      </c>
      <c r="J37" s="30">
        <v>8</v>
      </c>
      <c r="K37" s="30">
        <v>2</v>
      </c>
      <c r="L37" s="30">
        <v>6</v>
      </c>
      <c r="M37" s="30">
        <v>4</v>
      </c>
      <c r="N37" s="30">
        <v>4</v>
      </c>
      <c r="O37" s="30">
        <v>0</v>
      </c>
      <c r="P37" s="30">
        <v>1</v>
      </c>
      <c r="Q37" s="30">
        <v>0</v>
      </c>
      <c r="R37" s="23">
        <f t="shared" si="6"/>
        <v>27</v>
      </c>
      <c r="S37" s="30" t="s">
        <v>274</v>
      </c>
      <c r="T37" s="1"/>
      <c r="U37" s="1"/>
    </row>
    <row r="38" spans="1:21" ht="14.25" customHeight="1" x14ac:dyDescent="0.25">
      <c r="A38" s="30">
        <f t="shared" si="0"/>
        <v>32</v>
      </c>
      <c r="B38" s="30" t="s">
        <v>240</v>
      </c>
      <c r="C38" s="30" t="s">
        <v>241</v>
      </c>
      <c r="D38" s="30" t="s">
        <v>61</v>
      </c>
      <c r="E38" s="30" t="s">
        <v>220</v>
      </c>
      <c r="F38" s="22">
        <v>8</v>
      </c>
      <c r="G38" s="30" t="s">
        <v>221</v>
      </c>
      <c r="H38" s="30">
        <v>1</v>
      </c>
      <c r="I38" s="30">
        <v>0</v>
      </c>
      <c r="J38" s="30">
        <v>9</v>
      </c>
      <c r="K38" s="30">
        <v>2</v>
      </c>
      <c r="L38" s="30">
        <v>6</v>
      </c>
      <c r="M38" s="30">
        <v>10</v>
      </c>
      <c r="N38" s="30">
        <v>1</v>
      </c>
      <c r="O38" s="30">
        <v>0.5</v>
      </c>
      <c r="P38" s="30">
        <v>4</v>
      </c>
      <c r="Q38" s="30">
        <v>2</v>
      </c>
      <c r="R38" s="23">
        <f t="shared" si="6"/>
        <v>35.5</v>
      </c>
      <c r="S38" s="30" t="s">
        <v>274</v>
      </c>
      <c r="T38" s="1"/>
      <c r="U38" s="1"/>
    </row>
    <row r="39" spans="1:21" ht="14.25" customHeight="1" x14ac:dyDescent="0.25">
      <c r="A39" s="30">
        <f t="shared" si="0"/>
        <v>33</v>
      </c>
      <c r="B39" s="30" t="s">
        <v>242</v>
      </c>
      <c r="C39" s="30" t="s">
        <v>243</v>
      </c>
      <c r="D39" s="30" t="s">
        <v>61</v>
      </c>
      <c r="E39" s="30" t="s">
        <v>220</v>
      </c>
      <c r="F39" s="22">
        <v>8</v>
      </c>
      <c r="G39" s="30" t="s">
        <v>221</v>
      </c>
      <c r="H39" s="30">
        <v>1</v>
      </c>
      <c r="I39" s="30">
        <v>3</v>
      </c>
      <c r="J39" s="30">
        <v>3</v>
      </c>
      <c r="K39" s="30">
        <v>1</v>
      </c>
      <c r="L39" s="30">
        <v>0</v>
      </c>
      <c r="M39" s="30">
        <v>0</v>
      </c>
      <c r="N39" s="30">
        <v>5.5</v>
      </c>
      <c r="O39" s="30">
        <v>0.5</v>
      </c>
      <c r="P39" s="30">
        <v>0</v>
      </c>
      <c r="Q39" s="30">
        <v>0</v>
      </c>
      <c r="R39" s="23">
        <f t="shared" si="6"/>
        <v>14</v>
      </c>
      <c r="S39" s="30" t="s">
        <v>274</v>
      </c>
      <c r="T39" s="1"/>
      <c r="U39" s="1"/>
    </row>
    <row r="40" spans="1:21" ht="14.25" customHeight="1" x14ac:dyDescent="0.25">
      <c r="A40" s="30">
        <f t="shared" si="0"/>
        <v>34</v>
      </c>
      <c r="B40" s="30" t="s">
        <v>244</v>
      </c>
      <c r="C40" s="30" t="s">
        <v>245</v>
      </c>
      <c r="D40" s="30" t="s">
        <v>61</v>
      </c>
      <c r="E40" s="30" t="s">
        <v>220</v>
      </c>
      <c r="F40" s="22">
        <v>8</v>
      </c>
      <c r="G40" s="30" t="s">
        <v>221</v>
      </c>
      <c r="H40" s="30">
        <v>2</v>
      </c>
      <c r="I40" s="30">
        <v>5</v>
      </c>
      <c r="J40" s="30">
        <v>8</v>
      </c>
      <c r="K40" s="30">
        <v>2</v>
      </c>
      <c r="L40" s="30">
        <v>5</v>
      </c>
      <c r="M40" s="30">
        <v>0</v>
      </c>
      <c r="N40" s="30">
        <v>4</v>
      </c>
      <c r="O40" s="30">
        <v>0.5</v>
      </c>
      <c r="P40" s="30">
        <v>1</v>
      </c>
      <c r="Q40" s="30">
        <v>2</v>
      </c>
      <c r="R40" s="23">
        <f t="shared" si="6"/>
        <v>29.5</v>
      </c>
      <c r="S40" s="30" t="s">
        <v>274</v>
      </c>
      <c r="T40" s="1"/>
      <c r="U40" s="1"/>
    </row>
    <row r="41" spans="1:21" ht="14.25" customHeight="1" x14ac:dyDescent="0.25">
      <c r="A41" s="30">
        <f t="shared" si="0"/>
        <v>35</v>
      </c>
      <c r="B41" s="30" t="s">
        <v>246</v>
      </c>
      <c r="C41" s="30" t="s">
        <v>247</v>
      </c>
      <c r="D41" s="30" t="s">
        <v>61</v>
      </c>
      <c r="E41" s="30" t="s">
        <v>220</v>
      </c>
      <c r="F41" s="22">
        <v>8</v>
      </c>
      <c r="G41" s="30" t="s">
        <v>221</v>
      </c>
      <c r="H41" s="30">
        <v>2</v>
      </c>
      <c r="I41" s="30">
        <v>3</v>
      </c>
      <c r="J41" s="30">
        <v>8</v>
      </c>
      <c r="K41" s="30">
        <v>1</v>
      </c>
      <c r="L41" s="30">
        <v>6</v>
      </c>
      <c r="M41" s="30">
        <v>0</v>
      </c>
      <c r="N41" s="30">
        <v>5</v>
      </c>
      <c r="O41" s="30">
        <v>1</v>
      </c>
      <c r="P41" s="30">
        <v>0</v>
      </c>
      <c r="Q41" s="30">
        <v>2</v>
      </c>
      <c r="R41" s="23">
        <f t="shared" si="6"/>
        <v>28</v>
      </c>
      <c r="S41" s="30" t="s">
        <v>274</v>
      </c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</sheetData>
  <customSheetViews>
    <customSheetView guid="{81AEC550-A199-4D66-9C7D-3B28F7221FB4}" filter="1" showAutoFilter="1">
      <pageMargins left="0.7" right="0.7" top="0.75" bottom="0.75" header="0.3" footer="0.3"/>
      <autoFilter ref="A6:AB14">
        <sortState ref="A6:AB14">
          <sortCondition ref="B6:B14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3">
    <mergeCell ref="B5:G5"/>
    <mergeCell ref="H4:S4"/>
    <mergeCell ref="H5:R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A4" workbookViewId="0">
      <selection activeCell="H5" sqref="H5:R5"/>
    </sheetView>
  </sheetViews>
  <sheetFormatPr defaultColWidth="12.625" defaultRowHeight="15" customHeight="1" x14ac:dyDescent="0.2"/>
  <cols>
    <col min="1" max="1" width="4.25" customWidth="1"/>
    <col min="2" max="2" width="13.75" customWidth="1"/>
    <col min="3" max="3" width="10.5" customWidth="1"/>
    <col min="4" max="4" width="11.75" customWidth="1"/>
    <col min="5" max="5" width="21.375" customWidth="1"/>
    <col min="6" max="6" width="7.125" customWidth="1"/>
    <col min="7" max="7" width="16.125" customWidth="1"/>
    <col min="8" max="17" width="7.5" customWidth="1"/>
    <col min="18" max="18" width="10.375" customWidth="1"/>
    <col min="19" max="19" width="10.875" customWidth="1"/>
    <col min="20" max="21" width="6.625" customWidth="1"/>
  </cols>
  <sheetData>
    <row r="1" spans="1:21" ht="14.25" customHeight="1" x14ac:dyDescent="0.25">
      <c r="A1" s="1" t="s">
        <v>0</v>
      </c>
      <c r="B1" s="2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1" t="s">
        <v>3</v>
      </c>
      <c r="B3" s="3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4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1"/>
      <c r="U4" s="1"/>
    </row>
    <row r="5" spans="1:21" ht="86.25" customHeight="1" x14ac:dyDescent="0.25">
      <c r="A5" s="14" t="s">
        <v>5</v>
      </c>
      <c r="B5" s="45" t="s">
        <v>6</v>
      </c>
      <c r="C5" s="46"/>
      <c r="D5" s="46"/>
      <c r="E5" s="46"/>
      <c r="F5" s="46"/>
      <c r="G5" s="46"/>
      <c r="H5" s="48" t="s">
        <v>8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16" t="s">
        <v>7</v>
      </c>
      <c r="T5" s="5"/>
      <c r="U5" s="5"/>
    </row>
    <row r="6" spans="1:21" ht="78.75" x14ac:dyDescent="0.25">
      <c r="A6" s="18" t="s">
        <v>9</v>
      </c>
      <c r="B6" s="19" t="s">
        <v>10</v>
      </c>
      <c r="C6" s="19" t="s">
        <v>11</v>
      </c>
      <c r="D6" s="19" t="s">
        <v>12</v>
      </c>
      <c r="E6" s="19" t="s">
        <v>13</v>
      </c>
      <c r="F6" s="19" t="s">
        <v>14</v>
      </c>
      <c r="G6" s="19" t="s">
        <v>15</v>
      </c>
      <c r="H6" s="17" t="s">
        <v>44</v>
      </c>
      <c r="I6" s="17" t="s">
        <v>45</v>
      </c>
      <c r="J6" s="17" t="s">
        <v>46</v>
      </c>
      <c r="K6" s="17" t="s">
        <v>19</v>
      </c>
      <c r="L6" s="17" t="s">
        <v>47</v>
      </c>
      <c r="M6" s="17" t="s">
        <v>48</v>
      </c>
      <c r="N6" s="17" t="s">
        <v>49</v>
      </c>
      <c r="O6" s="17" t="s">
        <v>50</v>
      </c>
      <c r="P6" s="17" t="s">
        <v>24</v>
      </c>
      <c r="Q6" s="17" t="s">
        <v>25</v>
      </c>
      <c r="R6" s="17" t="s">
        <v>51</v>
      </c>
      <c r="S6" s="16" t="s">
        <v>27</v>
      </c>
      <c r="T6" s="5"/>
      <c r="U6" s="5"/>
    </row>
    <row r="7" spans="1:21" ht="14.25" customHeight="1" x14ac:dyDescent="0.25">
      <c r="A7" s="9">
        <v>1</v>
      </c>
      <c r="B7" s="30" t="s">
        <v>71</v>
      </c>
      <c r="C7" s="30" t="s">
        <v>72</v>
      </c>
      <c r="D7" s="30" t="s">
        <v>61</v>
      </c>
      <c r="E7" s="30" t="s">
        <v>62</v>
      </c>
      <c r="F7" s="30">
        <v>9</v>
      </c>
      <c r="G7" s="30" t="s">
        <v>68</v>
      </c>
      <c r="H7" s="30">
        <v>6</v>
      </c>
      <c r="I7" s="30">
        <v>4</v>
      </c>
      <c r="J7" s="30">
        <v>5</v>
      </c>
      <c r="K7" s="30">
        <v>2</v>
      </c>
      <c r="L7" s="30">
        <v>4</v>
      </c>
      <c r="M7" s="30">
        <v>0</v>
      </c>
      <c r="N7" s="30">
        <v>0</v>
      </c>
      <c r="O7" s="30">
        <v>0</v>
      </c>
      <c r="P7" s="10">
        <v>2</v>
      </c>
      <c r="Q7" s="10">
        <v>2</v>
      </c>
      <c r="R7" s="8">
        <f t="shared" ref="R7:R9" si="0">SUM(H7:Q7)</f>
        <v>25</v>
      </c>
      <c r="S7" s="20" t="s">
        <v>272</v>
      </c>
      <c r="T7" s="1"/>
      <c r="U7" s="1"/>
    </row>
    <row r="8" spans="1:21" ht="14.25" customHeight="1" x14ac:dyDescent="0.25">
      <c r="A8" s="9">
        <f>A7+1</f>
        <v>2</v>
      </c>
      <c r="B8" s="30" t="s">
        <v>82</v>
      </c>
      <c r="C8" s="30" t="s">
        <v>83</v>
      </c>
      <c r="D8" s="30" t="s">
        <v>61</v>
      </c>
      <c r="E8" s="30" t="s">
        <v>75</v>
      </c>
      <c r="F8" s="30">
        <v>9</v>
      </c>
      <c r="G8" s="30" t="s">
        <v>84</v>
      </c>
      <c r="H8" s="30">
        <v>3</v>
      </c>
      <c r="I8" s="30">
        <v>0</v>
      </c>
      <c r="J8" s="30">
        <v>1</v>
      </c>
      <c r="K8" s="30">
        <v>2</v>
      </c>
      <c r="L8" s="30">
        <v>2</v>
      </c>
      <c r="M8" s="30">
        <v>2</v>
      </c>
      <c r="N8" s="30">
        <v>0</v>
      </c>
      <c r="O8" s="30">
        <v>0</v>
      </c>
      <c r="P8" s="10">
        <v>0</v>
      </c>
      <c r="Q8" s="10">
        <v>2</v>
      </c>
      <c r="R8" s="8">
        <f t="shared" si="0"/>
        <v>12</v>
      </c>
      <c r="S8" s="20" t="s">
        <v>274</v>
      </c>
      <c r="T8" s="1"/>
      <c r="U8" s="1"/>
    </row>
    <row r="9" spans="1:21" ht="14.25" customHeight="1" x14ac:dyDescent="0.25">
      <c r="A9" s="9">
        <f t="shared" ref="A9:A23" si="1">A8+1</f>
        <v>3</v>
      </c>
      <c r="B9" s="30" t="s">
        <v>85</v>
      </c>
      <c r="C9" s="30" t="s">
        <v>86</v>
      </c>
      <c r="D9" s="30" t="s">
        <v>61</v>
      </c>
      <c r="E9" s="30" t="s">
        <v>75</v>
      </c>
      <c r="F9" s="30">
        <v>9</v>
      </c>
      <c r="G9" s="30" t="s">
        <v>84</v>
      </c>
      <c r="H9" s="30">
        <v>1</v>
      </c>
      <c r="I9" s="30">
        <v>2</v>
      </c>
      <c r="J9" s="30">
        <v>1</v>
      </c>
      <c r="K9" s="30">
        <v>2</v>
      </c>
      <c r="L9" s="30">
        <v>0</v>
      </c>
      <c r="M9" s="30">
        <v>0</v>
      </c>
      <c r="N9" s="30">
        <v>0</v>
      </c>
      <c r="O9" s="30">
        <v>0</v>
      </c>
      <c r="P9" s="10">
        <v>0</v>
      </c>
      <c r="Q9" s="10">
        <v>2</v>
      </c>
      <c r="R9" s="8">
        <f t="shared" si="0"/>
        <v>8</v>
      </c>
      <c r="S9" s="20" t="s">
        <v>274</v>
      </c>
      <c r="T9" s="1"/>
      <c r="U9" s="1"/>
    </row>
    <row r="10" spans="1:21" ht="14.25" customHeight="1" x14ac:dyDescent="0.25">
      <c r="A10" s="9">
        <f t="shared" si="1"/>
        <v>4</v>
      </c>
      <c r="B10" s="30" t="s">
        <v>109</v>
      </c>
      <c r="C10" s="30" t="s">
        <v>110</v>
      </c>
      <c r="D10" s="30" t="s">
        <v>61</v>
      </c>
      <c r="E10" s="30" t="s">
        <v>89</v>
      </c>
      <c r="F10" s="30">
        <v>9</v>
      </c>
      <c r="G10" s="30" t="s">
        <v>102</v>
      </c>
      <c r="H10" s="30">
        <v>1</v>
      </c>
      <c r="I10" s="30">
        <v>1</v>
      </c>
      <c r="J10" s="30">
        <v>1</v>
      </c>
      <c r="K10" s="30">
        <v>2</v>
      </c>
      <c r="L10" s="30">
        <v>0</v>
      </c>
      <c r="M10" s="30">
        <v>2</v>
      </c>
      <c r="N10" s="30">
        <v>0</v>
      </c>
      <c r="O10" s="30">
        <v>0</v>
      </c>
      <c r="P10" s="10">
        <v>0</v>
      </c>
      <c r="Q10" s="10">
        <v>2</v>
      </c>
      <c r="R10" s="8">
        <f t="shared" ref="R10:R11" si="2">SUM(H10:Q10)</f>
        <v>9</v>
      </c>
      <c r="S10" s="20" t="s">
        <v>274</v>
      </c>
      <c r="T10" s="1"/>
      <c r="U10" s="1"/>
    </row>
    <row r="11" spans="1:21" ht="14.25" customHeight="1" x14ac:dyDescent="0.25">
      <c r="A11" s="9">
        <f t="shared" si="1"/>
        <v>5</v>
      </c>
      <c r="B11" s="30" t="s">
        <v>111</v>
      </c>
      <c r="C11" s="30" t="s">
        <v>112</v>
      </c>
      <c r="D11" s="30" t="s">
        <v>61</v>
      </c>
      <c r="E11" s="30" t="s">
        <v>89</v>
      </c>
      <c r="F11" s="30">
        <v>9</v>
      </c>
      <c r="G11" s="30" t="s">
        <v>102</v>
      </c>
      <c r="H11" s="30">
        <v>3</v>
      </c>
      <c r="I11" s="30">
        <v>1</v>
      </c>
      <c r="J11" s="30">
        <v>5</v>
      </c>
      <c r="K11" s="30">
        <v>2</v>
      </c>
      <c r="L11" s="30">
        <v>2</v>
      </c>
      <c r="M11" s="30">
        <v>2</v>
      </c>
      <c r="N11" s="30">
        <v>0</v>
      </c>
      <c r="O11" s="30">
        <v>0</v>
      </c>
      <c r="P11" s="10">
        <v>0</v>
      </c>
      <c r="Q11" s="10">
        <v>0</v>
      </c>
      <c r="R11" s="8">
        <f t="shared" si="2"/>
        <v>15</v>
      </c>
      <c r="S11" s="20" t="s">
        <v>274</v>
      </c>
      <c r="T11" s="1"/>
      <c r="U11" s="1"/>
    </row>
    <row r="12" spans="1:21" ht="14.25" customHeight="1" x14ac:dyDescent="0.25">
      <c r="A12" s="9">
        <f t="shared" si="1"/>
        <v>6</v>
      </c>
      <c r="B12" s="30" t="s">
        <v>129</v>
      </c>
      <c r="C12" s="30" t="s">
        <v>110</v>
      </c>
      <c r="D12" s="30" t="s">
        <v>61</v>
      </c>
      <c r="E12" s="30" t="s">
        <v>124</v>
      </c>
      <c r="F12" s="30">
        <v>9</v>
      </c>
      <c r="G12" s="30" t="s">
        <v>125</v>
      </c>
      <c r="H12" s="30">
        <v>6</v>
      </c>
      <c r="I12" s="30">
        <v>2</v>
      </c>
      <c r="J12" s="30">
        <v>5</v>
      </c>
      <c r="K12" s="30">
        <v>4</v>
      </c>
      <c r="L12" s="30">
        <v>2</v>
      </c>
      <c r="M12" s="30">
        <v>2</v>
      </c>
      <c r="N12" s="30">
        <v>2</v>
      </c>
      <c r="O12" s="30">
        <v>0</v>
      </c>
      <c r="P12" s="10">
        <v>2</v>
      </c>
      <c r="Q12" s="10">
        <v>2</v>
      </c>
      <c r="R12" s="8">
        <f t="shared" ref="R12" si="3">SUM(H12:Q12)</f>
        <v>27</v>
      </c>
      <c r="S12" s="20" t="s">
        <v>271</v>
      </c>
      <c r="T12" s="1"/>
      <c r="U12" s="1"/>
    </row>
    <row r="13" spans="1:21" ht="14.25" customHeight="1" x14ac:dyDescent="0.25">
      <c r="A13" s="9">
        <f t="shared" si="1"/>
        <v>7</v>
      </c>
      <c r="B13" s="31" t="s">
        <v>147</v>
      </c>
      <c r="C13" s="31" t="s">
        <v>148</v>
      </c>
      <c r="D13" s="30" t="s">
        <v>61</v>
      </c>
      <c r="E13" s="28" t="s">
        <v>139</v>
      </c>
      <c r="F13" s="32">
        <v>9</v>
      </c>
      <c r="G13" s="28" t="s">
        <v>142</v>
      </c>
      <c r="H13" s="32">
        <v>3</v>
      </c>
      <c r="I13" s="32">
        <v>0</v>
      </c>
      <c r="J13" s="32">
        <v>5</v>
      </c>
      <c r="K13" s="32">
        <v>4</v>
      </c>
      <c r="L13" s="32">
        <v>2</v>
      </c>
      <c r="M13" s="32">
        <v>0</v>
      </c>
      <c r="N13" s="32">
        <v>5</v>
      </c>
      <c r="O13" s="32">
        <v>3</v>
      </c>
      <c r="P13" s="13">
        <v>0</v>
      </c>
      <c r="Q13" s="13">
        <v>2</v>
      </c>
      <c r="R13" s="8">
        <f t="shared" ref="R13" si="4">SUM(H13:Q13)</f>
        <v>24</v>
      </c>
      <c r="S13" s="20" t="s">
        <v>273</v>
      </c>
      <c r="T13" s="1"/>
      <c r="U13" s="1"/>
    </row>
    <row r="14" spans="1:21" ht="14.25" customHeight="1" x14ac:dyDescent="0.25">
      <c r="A14" s="9">
        <f t="shared" si="1"/>
        <v>8</v>
      </c>
      <c r="B14" s="30" t="s">
        <v>177</v>
      </c>
      <c r="C14" s="30" t="s">
        <v>178</v>
      </c>
      <c r="D14" s="30" t="s">
        <v>61</v>
      </c>
      <c r="E14" s="30" t="s">
        <v>155</v>
      </c>
      <c r="F14" s="30">
        <v>9</v>
      </c>
      <c r="G14" s="30" t="s">
        <v>164</v>
      </c>
      <c r="H14" s="30">
        <v>6</v>
      </c>
      <c r="I14" s="30">
        <v>1</v>
      </c>
      <c r="J14" s="30">
        <v>2</v>
      </c>
      <c r="K14" s="30">
        <v>2</v>
      </c>
      <c r="L14" s="30">
        <v>4</v>
      </c>
      <c r="M14" s="30">
        <v>2</v>
      </c>
      <c r="N14" s="30">
        <v>2</v>
      </c>
      <c r="O14" s="30">
        <v>0</v>
      </c>
      <c r="P14" s="10">
        <v>1</v>
      </c>
      <c r="Q14" s="10">
        <v>0</v>
      </c>
      <c r="R14" s="8">
        <f t="shared" ref="R14:R23" si="5">SUM(H14:Q14)</f>
        <v>20</v>
      </c>
      <c r="S14" s="20" t="s">
        <v>274</v>
      </c>
      <c r="T14" s="1"/>
      <c r="U14" s="1"/>
    </row>
    <row r="15" spans="1:21" ht="14.25" customHeight="1" x14ac:dyDescent="0.25">
      <c r="A15" s="9">
        <f t="shared" si="1"/>
        <v>9</v>
      </c>
      <c r="B15" s="30" t="s">
        <v>179</v>
      </c>
      <c r="C15" s="30" t="s">
        <v>180</v>
      </c>
      <c r="D15" s="30" t="s">
        <v>61</v>
      </c>
      <c r="E15" s="30" t="s">
        <v>155</v>
      </c>
      <c r="F15" s="30">
        <v>9</v>
      </c>
      <c r="G15" s="30" t="s">
        <v>164</v>
      </c>
      <c r="H15" s="30">
        <v>3</v>
      </c>
      <c r="I15" s="30">
        <v>2</v>
      </c>
      <c r="J15" s="30">
        <v>2</v>
      </c>
      <c r="K15" s="30">
        <v>3</v>
      </c>
      <c r="L15" s="30">
        <v>2</v>
      </c>
      <c r="M15" s="30">
        <v>2</v>
      </c>
      <c r="N15" s="30">
        <v>1</v>
      </c>
      <c r="O15" s="30">
        <v>0</v>
      </c>
      <c r="P15" s="10">
        <v>2</v>
      </c>
      <c r="Q15" s="10">
        <v>0</v>
      </c>
      <c r="R15" s="8">
        <f t="shared" si="5"/>
        <v>17</v>
      </c>
      <c r="S15" s="20" t="s">
        <v>274</v>
      </c>
      <c r="T15" s="1"/>
      <c r="U15" s="1"/>
    </row>
    <row r="16" spans="1:21" ht="14.25" customHeight="1" x14ac:dyDescent="0.25">
      <c r="A16" s="9">
        <f t="shared" si="1"/>
        <v>10</v>
      </c>
      <c r="B16" s="30" t="s">
        <v>181</v>
      </c>
      <c r="C16" s="30" t="s">
        <v>182</v>
      </c>
      <c r="D16" s="30" t="s">
        <v>61</v>
      </c>
      <c r="E16" s="30" t="s">
        <v>155</v>
      </c>
      <c r="F16" s="30">
        <v>9</v>
      </c>
      <c r="G16" s="30" t="s">
        <v>164</v>
      </c>
      <c r="H16" s="30">
        <v>6</v>
      </c>
      <c r="I16" s="30">
        <v>2</v>
      </c>
      <c r="J16" s="30">
        <v>1</v>
      </c>
      <c r="K16" s="30">
        <v>2</v>
      </c>
      <c r="L16" s="30">
        <v>2</v>
      </c>
      <c r="M16" s="30">
        <v>4</v>
      </c>
      <c r="N16" s="30">
        <v>1</v>
      </c>
      <c r="O16" s="30">
        <v>0</v>
      </c>
      <c r="P16" s="10">
        <v>2</v>
      </c>
      <c r="Q16" s="10">
        <v>2</v>
      </c>
      <c r="R16" s="8">
        <f t="shared" si="5"/>
        <v>22</v>
      </c>
      <c r="S16" s="20" t="s">
        <v>274</v>
      </c>
      <c r="T16" s="1"/>
      <c r="U16" s="1"/>
    </row>
    <row r="17" spans="1:21" ht="14.25" customHeight="1" x14ac:dyDescent="0.25">
      <c r="A17" s="9">
        <f t="shared" si="1"/>
        <v>11</v>
      </c>
      <c r="B17" s="30" t="s">
        <v>183</v>
      </c>
      <c r="C17" s="30" t="s">
        <v>184</v>
      </c>
      <c r="D17" s="30" t="s">
        <v>61</v>
      </c>
      <c r="E17" s="30" t="s">
        <v>155</v>
      </c>
      <c r="F17" s="30">
        <v>9</v>
      </c>
      <c r="G17" s="30" t="s">
        <v>164</v>
      </c>
      <c r="H17" s="30">
        <v>0</v>
      </c>
      <c r="I17" s="30">
        <v>2</v>
      </c>
      <c r="J17" s="30">
        <v>2</v>
      </c>
      <c r="K17" s="30">
        <v>2</v>
      </c>
      <c r="L17" s="30">
        <v>2</v>
      </c>
      <c r="M17" s="30">
        <v>2</v>
      </c>
      <c r="N17" s="30">
        <v>0</v>
      </c>
      <c r="O17" s="30">
        <v>0</v>
      </c>
      <c r="P17" s="10">
        <v>0</v>
      </c>
      <c r="Q17" s="10">
        <v>0</v>
      </c>
      <c r="R17" s="8">
        <f t="shared" si="5"/>
        <v>10</v>
      </c>
      <c r="S17" s="20" t="s">
        <v>274</v>
      </c>
      <c r="T17" s="1"/>
      <c r="U17" s="1"/>
    </row>
    <row r="18" spans="1:21" ht="14.25" customHeight="1" x14ac:dyDescent="0.25">
      <c r="A18" s="9">
        <f t="shared" si="1"/>
        <v>12</v>
      </c>
      <c r="B18" s="30" t="s">
        <v>82</v>
      </c>
      <c r="C18" s="30" t="s">
        <v>60</v>
      </c>
      <c r="D18" s="30" t="s">
        <v>61</v>
      </c>
      <c r="E18" s="30" t="s">
        <v>155</v>
      </c>
      <c r="F18" s="30">
        <v>9</v>
      </c>
      <c r="G18" s="30" t="s">
        <v>164</v>
      </c>
      <c r="H18" s="30">
        <v>6</v>
      </c>
      <c r="I18" s="30">
        <v>1</v>
      </c>
      <c r="J18" s="30">
        <v>2</v>
      </c>
      <c r="K18" s="30">
        <v>1</v>
      </c>
      <c r="L18" s="30">
        <v>2</v>
      </c>
      <c r="M18" s="30">
        <v>2</v>
      </c>
      <c r="N18" s="30">
        <v>2</v>
      </c>
      <c r="O18" s="30">
        <v>0</v>
      </c>
      <c r="P18" s="10">
        <v>2</v>
      </c>
      <c r="Q18" s="10">
        <v>0</v>
      </c>
      <c r="R18" s="8">
        <f t="shared" si="5"/>
        <v>18</v>
      </c>
      <c r="S18" s="20" t="s">
        <v>274</v>
      </c>
      <c r="T18" s="1"/>
      <c r="U18" s="1"/>
    </row>
    <row r="19" spans="1:21" ht="14.25" customHeight="1" x14ac:dyDescent="0.25">
      <c r="A19" s="9">
        <f t="shared" si="1"/>
        <v>13</v>
      </c>
      <c r="B19" s="30" t="s">
        <v>210</v>
      </c>
      <c r="C19" s="30" t="s">
        <v>108</v>
      </c>
      <c r="D19" s="30" t="s">
        <v>61</v>
      </c>
      <c r="E19" s="30" t="s">
        <v>196</v>
      </c>
      <c r="F19" s="30">
        <v>9</v>
      </c>
      <c r="G19" s="30" t="s">
        <v>197</v>
      </c>
      <c r="H19" s="30">
        <v>2</v>
      </c>
      <c r="I19" s="30">
        <v>2</v>
      </c>
      <c r="J19" s="30">
        <v>1</v>
      </c>
      <c r="K19" s="30">
        <v>4</v>
      </c>
      <c r="L19" s="30">
        <v>2</v>
      </c>
      <c r="M19" s="30">
        <v>2</v>
      </c>
      <c r="N19" s="30">
        <v>0</v>
      </c>
      <c r="O19" s="30">
        <v>0</v>
      </c>
      <c r="P19" s="10">
        <v>1</v>
      </c>
      <c r="Q19" s="10">
        <v>2</v>
      </c>
      <c r="R19" s="8">
        <f t="shared" si="5"/>
        <v>16</v>
      </c>
      <c r="S19" s="20" t="s">
        <v>274</v>
      </c>
      <c r="T19" s="1"/>
      <c r="U19" s="1"/>
    </row>
    <row r="20" spans="1:21" ht="14.25" customHeight="1" x14ac:dyDescent="0.25">
      <c r="A20" s="9">
        <f t="shared" si="1"/>
        <v>14</v>
      </c>
      <c r="B20" s="30" t="s">
        <v>255</v>
      </c>
      <c r="C20" s="30" t="s">
        <v>191</v>
      </c>
      <c r="D20" s="30" t="s">
        <v>61</v>
      </c>
      <c r="E20" s="30" t="s">
        <v>220</v>
      </c>
      <c r="F20" s="30">
        <v>9</v>
      </c>
      <c r="G20" s="30" t="s">
        <v>226</v>
      </c>
      <c r="H20" s="30">
        <v>3</v>
      </c>
      <c r="I20" s="30">
        <v>2</v>
      </c>
      <c r="J20" s="30">
        <v>3</v>
      </c>
      <c r="K20" s="30">
        <v>3</v>
      </c>
      <c r="L20" s="30">
        <v>2</v>
      </c>
      <c r="M20" s="30">
        <v>0</v>
      </c>
      <c r="N20" s="30">
        <v>1</v>
      </c>
      <c r="O20" s="30">
        <v>0</v>
      </c>
      <c r="P20" s="10">
        <v>2</v>
      </c>
      <c r="Q20" s="10">
        <v>2</v>
      </c>
      <c r="R20" s="8">
        <f t="shared" si="5"/>
        <v>18</v>
      </c>
      <c r="S20" s="20" t="s">
        <v>274</v>
      </c>
      <c r="T20" s="1"/>
      <c r="U20" s="1"/>
    </row>
    <row r="21" spans="1:21" ht="14.25" customHeight="1" x14ac:dyDescent="0.25">
      <c r="A21" s="9">
        <f t="shared" si="1"/>
        <v>15</v>
      </c>
      <c r="B21" s="30" t="s">
        <v>256</v>
      </c>
      <c r="C21" s="30" t="s">
        <v>192</v>
      </c>
      <c r="D21" s="30" t="s">
        <v>61</v>
      </c>
      <c r="E21" s="30" t="s">
        <v>220</v>
      </c>
      <c r="F21" s="30">
        <v>9</v>
      </c>
      <c r="G21" s="30" t="s">
        <v>226</v>
      </c>
      <c r="H21" s="30">
        <v>6</v>
      </c>
      <c r="I21" s="30">
        <v>2</v>
      </c>
      <c r="J21" s="30">
        <v>2</v>
      </c>
      <c r="K21" s="30">
        <v>4</v>
      </c>
      <c r="L21" s="30">
        <v>0</v>
      </c>
      <c r="M21" s="30">
        <v>4</v>
      </c>
      <c r="N21" s="30">
        <v>2</v>
      </c>
      <c r="O21" s="30">
        <v>0</v>
      </c>
      <c r="P21" s="10">
        <v>0</v>
      </c>
      <c r="Q21" s="10">
        <v>2</v>
      </c>
      <c r="R21" s="8">
        <f t="shared" si="5"/>
        <v>22</v>
      </c>
      <c r="S21" s="20" t="s">
        <v>274</v>
      </c>
      <c r="T21" s="1"/>
      <c r="U21" s="1"/>
    </row>
    <row r="22" spans="1:21" ht="14.25" customHeight="1" x14ac:dyDescent="0.25">
      <c r="A22" s="9">
        <f t="shared" si="1"/>
        <v>16</v>
      </c>
      <c r="B22" s="30" t="s">
        <v>257</v>
      </c>
      <c r="C22" s="30" t="s">
        <v>178</v>
      </c>
      <c r="D22" s="30" t="s">
        <v>61</v>
      </c>
      <c r="E22" s="30" t="s">
        <v>220</v>
      </c>
      <c r="F22" s="30">
        <v>9</v>
      </c>
      <c r="G22" s="30" t="s">
        <v>226</v>
      </c>
      <c r="H22" s="30">
        <v>3</v>
      </c>
      <c r="I22" s="30">
        <v>0</v>
      </c>
      <c r="J22" s="30">
        <v>4</v>
      </c>
      <c r="K22" s="30">
        <v>2</v>
      </c>
      <c r="L22" s="30">
        <v>0</v>
      </c>
      <c r="M22" s="30">
        <v>0</v>
      </c>
      <c r="N22" s="30">
        <v>5</v>
      </c>
      <c r="O22" s="30">
        <v>3</v>
      </c>
      <c r="P22" s="10">
        <v>0</v>
      </c>
      <c r="Q22" s="10">
        <v>2</v>
      </c>
      <c r="R22" s="8">
        <f t="shared" si="5"/>
        <v>19</v>
      </c>
      <c r="S22" s="20" t="s">
        <v>274</v>
      </c>
      <c r="T22" s="1"/>
      <c r="U22" s="1"/>
    </row>
    <row r="23" spans="1:21" ht="14.25" customHeight="1" x14ac:dyDescent="0.25">
      <c r="A23" s="9">
        <f t="shared" si="1"/>
        <v>17</v>
      </c>
      <c r="B23" s="30" t="s">
        <v>227</v>
      </c>
      <c r="C23" s="30" t="s">
        <v>258</v>
      </c>
      <c r="D23" s="30" t="s">
        <v>61</v>
      </c>
      <c r="E23" s="30" t="s">
        <v>220</v>
      </c>
      <c r="F23" s="30">
        <v>9</v>
      </c>
      <c r="G23" s="30" t="s">
        <v>226</v>
      </c>
      <c r="H23" s="30">
        <v>3</v>
      </c>
      <c r="I23" s="30">
        <v>2</v>
      </c>
      <c r="J23" s="30">
        <v>2</v>
      </c>
      <c r="K23" s="30">
        <v>4</v>
      </c>
      <c r="L23" s="30">
        <v>2</v>
      </c>
      <c r="M23" s="30">
        <v>0</v>
      </c>
      <c r="N23" s="30">
        <v>2</v>
      </c>
      <c r="O23" s="30">
        <v>0</v>
      </c>
      <c r="P23" s="10">
        <v>0</v>
      </c>
      <c r="Q23" s="10">
        <v>0</v>
      </c>
      <c r="R23" s="8">
        <f t="shared" si="5"/>
        <v>15</v>
      </c>
      <c r="S23" s="20" t="s">
        <v>274</v>
      </c>
      <c r="T23" s="1"/>
      <c r="U23" s="1"/>
    </row>
    <row r="24" spans="1:2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customSheetViews>
    <customSheetView guid="{81AEC550-A199-4D66-9C7D-3B28F7221FB4}" filter="1" showAutoFilter="1">
      <pageMargins left="0.7" right="0.7" top="0.75" bottom="0.75" header="0.3" footer="0.3"/>
      <autoFilter ref="A6:AB14">
        <sortState ref="A6:AB14">
          <sortCondition ref="B6:B14"/>
        </sortState>
      </autoFilter>
      <extLst>
        <ext uri="GoogleSheetsCustomDataVersion1">
          <go:sheetsCustomData xmlns:go="http://customooxmlschemas.google.com/" filterViewId="122493089"/>
        </ext>
      </extLst>
    </customSheetView>
  </customSheetViews>
  <mergeCells count="3">
    <mergeCell ref="B5:G5"/>
    <mergeCell ref="H4:S4"/>
    <mergeCell ref="H5:R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A10" workbookViewId="0">
      <selection activeCell="H1" sqref="H1:H1048576"/>
    </sheetView>
  </sheetViews>
  <sheetFormatPr defaultColWidth="12.625" defaultRowHeight="15" customHeight="1" x14ac:dyDescent="0.2"/>
  <cols>
    <col min="1" max="1" width="4.25" customWidth="1"/>
    <col min="2" max="2" width="12.625" customWidth="1"/>
    <col min="3" max="3" width="10.125" customWidth="1"/>
    <col min="4" max="4" width="5.75" customWidth="1"/>
    <col min="5" max="5" width="10.875" customWidth="1"/>
    <col min="6" max="6" width="7.125" customWidth="1"/>
    <col min="7" max="7" width="16.75" customWidth="1"/>
    <col min="8" max="18" width="7.375" customWidth="1"/>
    <col min="19" max="19" width="10.875" customWidth="1"/>
    <col min="20" max="21" width="6.625" customWidth="1"/>
  </cols>
  <sheetData>
    <row r="1" spans="1:21" ht="14.25" customHeight="1" x14ac:dyDescent="0.25">
      <c r="A1" s="1" t="s">
        <v>0</v>
      </c>
      <c r="B1" s="2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1" t="s">
        <v>3</v>
      </c>
      <c r="B3" s="3" t="s">
        <v>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0.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1"/>
      <c r="U4" s="1"/>
    </row>
    <row r="5" spans="1:21" ht="29.25" customHeight="1" x14ac:dyDescent="0.25">
      <c r="A5" s="40" t="s">
        <v>5</v>
      </c>
      <c r="B5" s="52" t="s">
        <v>6</v>
      </c>
      <c r="C5" s="53"/>
      <c r="D5" s="53"/>
      <c r="E5" s="53"/>
      <c r="F5" s="53"/>
      <c r="G5" s="53"/>
      <c r="H5" s="54" t="s">
        <v>8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42" t="s">
        <v>7</v>
      </c>
      <c r="T5" s="5"/>
      <c r="U5" s="5"/>
    </row>
    <row r="6" spans="1:21" ht="157.5" x14ac:dyDescent="0.25">
      <c r="A6" s="43" t="s">
        <v>9</v>
      </c>
      <c r="B6" s="44" t="s">
        <v>10</v>
      </c>
      <c r="C6" s="44" t="s">
        <v>11</v>
      </c>
      <c r="D6" s="44" t="s">
        <v>12</v>
      </c>
      <c r="E6" s="44" t="s">
        <v>13</v>
      </c>
      <c r="F6" s="44" t="s">
        <v>14</v>
      </c>
      <c r="G6" s="44" t="s">
        <v>15</v>
      </c>
      <c r="H6" s="41" t="s">
        <v>16</v>
      </c>
      <c r="I6" s="41" t="s">
        <v>53</v>
      </c>
      <c r="J6" s="41" t="s">
        <v>54</v>
      </c>
      <c r="K6" s="41" t="s">
        <v>55</v>
      </c>
      <c r="L6" s="41" t="s">
        <v>20</v>
      </c>
      <c r="M6" s="41" t="s">
        <v>30</v>
      </c>
      <c r="N6" s="41" t="s">
        <v>56</v>
      </c>
      <c r="O6" s="41" t="s">
        <v>57</v>
      </c>
      <c r="P6" s="41" t="s">
        <v>24</v>
      </c>
      <c r="Q6" s="41" t="s">
        <v>25</v>
      </c>
      <c r="R6" s="41" t="s">
        <v>58</v>
      </c>
      <c r="S6" s="42" t="s">
        <v>27</v>
      </c>
      <c r="T6" s="5"/>
      <c r="U6" s="5"/>
    </row>
    <row r="7" spans="1:21" ht="14.25" customHeight="1" x14ac:dyDescent="0.25">
      <c r="A7" s="30">
        <v>1</v>
      </c>
      <c r="B7" s="30" t="s">
        <v>113</v>
      </c>
      <c r="C7" s="30" t="s">
        <v>114</v>
      </c>
      <c r="D7" s="30" t="s">
        <v>61</v>
      </c>
      <c r="E7" s="30" t="s">
        <v>89</v>
      </c>
      <c r="F7" s="35">
        <v>10</v>
      </c>
      <c r="G7" s="35" t="s">
        <v>90</v>
      </c>
      <c r="H7" s="35">
        <v>3</v>
      </c>
      <c r="I7" s="35">
        <v>0</v>
      </c>
      <c r="J7" s="35">
        <v>3</v>
      </c>
      <c r="K7" s="35">
        <v>2</v>
      </c>
      <c r="L7" s="35">
        <v>0</v>
      </c>
      <c r="M7" s="35">
        <v>8</v>
      </c>
      <c r="N7" s="35">
        <v>0</v>
      </c>
      <c r="O7" s="35">
        <v>0</v>
      </c>
      <c r="P7" s="35">
        <v>1</v>
      </c>
      <c r="Q7" s="35">
        <v>0</v>
      </c>
      <c r="R7" s="36">
        <f t="shared" ref="R7:R21" si="0">SUM(H7:Q7)</f>
        <v>17</v>
      </c>
      <c r="S7" s="30" t="s">
        <v>274</v>
      </c>
      <c r="T7" s="1"/>
      <c r="U7" s="1"/>
    </row>
    <row r="8" spans="1:21" ht="14.25" customHeight="1" x14ac:dyDescent="0.25">
      <c r="A8" s="30">
        <f>A7+1</f>
        <v>2</v>
      </c>
      <c r="B8" s="30" t="s">
        <v>115</v>
      </c>
      <c r="C8" s="30" t="s">
        <v>116</v>
      </c>
      <c r="D8" s="30" t="s">
        <v>61</v>
      </c>
      <c r="E8" s="30" t="s">
        <v>89</v>
      </c>
      <c r="F8" s="35">
        <v>10</v>
      </c>
      <c r="G8" s="35" t="s">
        <v>90</v>
      </c>
      <c r="H8" s="35">
        <v>6</v>
      </c>
      <c r="I8" s="35">
        <v>0</v>
      </c>
      <c r="J8" s="35">
        <v>2</v>
      </c>
      <c r="K8" s="35">
        <v>2</v>
      </c>
      <c r="L8" s="35">
        <v>0</v>
      </c>
      <c r="M8" s="35">
        <v>8</v>
      </c>
      <c r="N8" s="35">
        <v>0</v>
      </c>
      <c r="O8" s="35">
        <v>0</v>
      </c>
      <c r="P8" s="35">
        <v>2</v>
      </c>
      <c r="Q8" s="35">
        <v>0</v>
      </c>
      <c r="R8" s="36">
        <f t="shared" si="0"/>
        <v>20</v>
      </c>
      <c r="S8" s="30" t="s">
        <v>274</v>
      </c>
      <c r="T8" s="1"/>
      <c r="U8" s="1"/>
    </row>
    <row r="9" spans="1:21" ht="14.25" customHeight="1" x14ac:dyDescent="0.25">
      <c r="A9" s="30">
        <f t="shared" ref="A9:A32" si="1">A8+1</f>
        <v>3</v>
      </c>
      <c r="B9" s="30" t="s">
        <v>130</v>
      </c>
      <c r="C9" s="30" t="s">
        <v>131</v>
      </c>
      <c r="D9" s="30" t="s">
        <v>61</v>
      </c>
      <c r="E9" s="30" t="s">
        <v>124</v>
      </c>
      <c r="F9" s="35">
        <v>10</v>
      </c>
      <c r="G9" s="35" t="s">
        <v>269</v>
      </c>
      <c r="H9" s="35">
        <v>2</v>
      </c>
      <c r="I9" s="35">
        <v>3</v>
      </c>
      <c r="J9" s="35">
        <v>5</v>
      </c>
      <c r="K9" s="35">
        <v>1</v>
      </c>
      <c r="L9" s="35">
        <v>0</v>
      </c>
      <c r="M9" s="35">
        <v>0</v>
      </c>
      <c r="N9" s="35">
        <v>0</v>
      </c>
      <c r="O9" s="35">
        <v>0</v>
      </c>
      <c r="P9" s="35">
        <v>1</v>
      </c>
      <c r="Q9" s="35">
        <v>2</v>
      </c>
      <c r="R9" s="36">
        <f>SUM(H9:Q9)</f>
        <v>14</v>
      </c>
      <c r="S9" s="30" t="s">
        <v>274</v>
      </c>
      <c r="T9" s="1"/>
      <c r="U9" s="1"/>
    </row>
    <row r="10" spans="1:21" ht="14.25" customHeight="1" x14ac:dyDescent="0.25">
      <c r="A10" s="30">
        <f t="shared" si="1"/>
        <v>4</v>
      </c>
      <c r="B10" s="30" t="s">
        <v>132</v>
      </c>
      <c r="C10" s="30" t="s">
        <v>133</v>
      </c>
      <c r="D10" s="30" t="s">
        <v>61</v>
      </c>
      <c r="E10" s="30" t="s">
        <v>124</v>
      </c>
      <c r="F10" s="35">
        <v>10</v>
      </c>
      <c r="G10" s="35" t="s">
        <v>269</v>
      </c>
      <c r="H10" s="35">
        <v>5</v>
      </c>
      <c r="I10" s="35">
        <v>4</v>
      </c>
      <c r="J10" s="35">
        <v>6</v>
      </c>
      <c r="K10" s="35">
        <v>1</v>
      </c>
      <c r="L10" s="35">
        <v>6</v>
      </c>
      <c r="M10" s="35">
        <v>0</v>
      </c>
      <c r="N10" s="35">
        <v>0</v>
      </c>
      <c r="O10" s="35">
        <v>0</v>
      </c>
      <c r="P10" s="35">
        <v>0</v>
      </c>
      <c r="Q10" s="35">
        <v>1</v>
      </c>
      <c r="R10" s="36">
        <f>SUM(H10:Q10)</f>
        <v>23</v>
      </c>
      <c r="S10" s="30" t="s">
        <v>274</v>
      </c>
      <c r="T10" s="1"/>
      <c r="U10" s="1"/>
    </row>
    <row r="11" spans="1:21" ht="14.25" customHeight="1" x14ac:dyDescent="0.25">
      <c r="A11" s="30">
        <f t="shared" si="1"/>
        <v>5</v>
      </c>
      <c r="B11" s="28" t="s">
        <v>149</v>
      </c>
      <c r="C11" s="32" t="s">
        <v>150</v>
      </c>
      <c r="D11" s="30" t="s">
        <v>61</v>
      </c>
      <c r="E11" s="28" t="s">
        <v>139</v>
      </c>
      <c r="F11" s="39">
        <v>10</v>
      </c>
      <c r="G11" s="38" t="s">
        <v>279</v>
      </c>
      <c r="H11" s="39">
        <v>1</v>
      </c>
      <c r="I11" s="39">
        <v>2</v>
      </c>
      <c r="J11" s="39">
        <v>5</v>
      </c>
      <c r="K11" s="39">
        <v>0</v>
      </c>
      <c r="L11" s="39">
        <v>0</v>
      </c>
      <c r="M11" s="39">
        <v>2</v>
      </c>
      <c r="N11" s="39">
        <v>2</v>
      </c>
      <c r="O11" s="39">
        <v>0</v>
      </c>
      <c r="P11" s="39">
        <v>1</v>
      </c>
      <c r="Q11" s="39">
        <v>2</v>
      </c>
      <c r="R11" s="36">
        <f t="shared" ref="R11:R12" si="2">SUM(H11:Q11)</f>
        <v>15</v>
      </c>
      <c r="S11" s="30" t="s">
        <v>274</v>
      </c>
      <c r="T11" s="1"/>
      <c r="U11" s="1"/>
    </row>
    <row r="12" spans="1:21" ht="14.25" customHeight="1" x14ac:dyDescent="0.25">
      <c r="A12" s="30">
        <f t="shared" si="1"/>
        <v>6</v>
      </c>
      <c r="B12" s="32" t="s">
        <v>151</v>
      </c>
      <c r="C12" s="32" t="s">
        <v>152</v>
      </c>
      <c r="D12" s="30" t="s">
        <v>61</v>
      </c>
      <c r="E12" s="28" t="s">
        <v>139</v>
      </c>
      <c r="F12" s="39">
        <v>10</v>
      </c>
      <c r="G12" s="38" t="s">
        <v>279</v>
      </c>
      <c r="H12" s="39">
        <v>1</v>
      </c>
      <c r="I12" s="39">
        <v>4</v>
      </c>
      <c r="J12" s="39">
        <v>6</v>
      </c>
      <c r="K12" s="39">
        <v>2</v>
      </c>
      <c r="L12" s="39">
        <v>3</v>
      </c>
      <c r="M12" s="39">
        <v>7</v>
      </c>
      <c r="N12" s="39">
        <v>1</v>
      </c>
      <c r="O12" s="39">
        <v>0</v>
      </c>
      <c r="P12" s="39">
        <v>1</v>
      </c>
      <c r="Q12" s="39">
        <v>1</v>
      </c>
      <c r="R12" s="36">
        <f t="shared" si="2"/>
        <v>26</v>
      </c>
      <c r="S12" s="30" t="s">
        <v>274</v>
      </c>
      <c r="T12" s="1"/>
      <c r="U12" s="1"/>
    </row>
    <row r="13" spans="1:21" ht="14.25" customHeight="1" x14ac:dyDescent="0.25">
      <c r="A13" s="30">
        <f t="shared" si="1"/>
        <v>7</v>
      </c>
      <c r="B13" s="30" t="s">
        <v>185</v>
      </c>
      <c r="C13" s="30" t="s">
        <v>186</v>
      </c>
      <c r="D13" s="30" t="s">
        <v>61</v>
      </c>
      <c r="E13" s="30" t="s">
        <v>187</v>
      </c>
      <c r="F13" s="35">
        <v>10</v>
      </c>
      <c r="G13" s="35" t="s">
        <v>156</v>
      </c>
      <c r="H13" s="35">
        <v>6</v>
      </c>
      <c r="I13" s="35">
        <v>2</v>
      </c>
      <c r="J13" s="35">
        <v>3</v>
      </c>
      <c r="K13" s="35">
        <v>1</v>
      </c>
      <c r="L13" s="35">
        <v>6</v>
      </c>
      <c r="M13" s="35">
        <v>8</v>
      </c>
      <c r="N13" s="35">
        <v>3</v>
      </c>
      <c r="O13" s="35">
        <v>1</v>
      </c>
      <c r="P13" s="35">
        <v>2</v>
      </c>
      <c r="Q13" s="35">
        <v>1</v>
      </c>
      <c r="R13" s="36">
        <f t="shared" ref="R13:R18" si="3">SUM(H13:Q13)</f>
        <v>33</v>
      </c>
      <c r="S13" s="35" t="s">
        <v>272</v>
      </c>
      <c r="T13" s="1"/>
      <c r="U13" s="1"/>
    </row>
    <row r="14" spans="1:21" ht="14.25" customHeight="1" x14ac:dyDescent="0.25">
      <c r="A14" s="30">
        <f t="shared" si="1"/>
        <v>8</v>
      </c>
      <c r="B14" s="30" t="s">
        <v>188</v>
      </c>
      <c r="C14" s="30" t="s">
        <v>189</v>
      </c>
      <c r="D14" s="30" t="s">
        <v>61</v>
      </c>
      <c r="E14" s="30" t="s">
        <v>187</v>
      </c>
      <c r="F14" s="35">
        <v>10</v>
      </c>
      <c r="G14" s="35" t="s">
        <v>156</v>
      </c>
      <c r="H14" s="35">
        <v>8</v>
      </c>
      <c r="I14" s="35">
        <v>3</v>
      </c>
      <c r="J14" s="35">
        <v>2</v>
      </c>
      <c r="K14" s="35">
        <v>1</v>
      </c>
      <c r="L14" s="35">
        <v>6</v>
      </c>
      <c r="M14" s="35">
        <v>8</v>
      </c>
      <c r="N14" s="35">
        <v>0</v>
      </c>
      <c r="O14" s="35">
        <v>0</v>
      </c>
      <c r="P14" s="35">
        <v>1</v>
      </c>
      <c r="Q14" s="35">
        <v>0</v>
      </c>
      <c r="R14" s="36">
        <f t="shared" si="3"/>
        <v>29</v>
      </c>
      <c r="S14" s="35" t="s">
        <v>273</v>
      </c>
      <c r="T14" s="1"/>
      <c r="U14" s="1"/>
    </row>
    <row r="15" spans="1:21" ht="14.25" customHeight="1" x14ac:dyDescent="0.25">
      <c r="A15" s="30">
        <f t="shared" si="1"/>
        <v>9</v>
      </c>
      <c r="B15" s="30" t="s">
        <v>190</v>
      </c>
      <c r="C15" s="30" t="s">
        <v>191</v>
      </c>
      <c r="D15" s="30" t="s">
        <v>61</v>
      </c>
      <c r="E15" s="30" t="s">
        <v>187</v>
      </c>
      <c r="F15" s="35">
        <v>10</v>
      </c>
      <c r="G15" s="35" t="s">
        <v>156</v>
      </c>
      <c r="H15" s="35">
        <v>3</v>
      </c>
      <c r="I15" s="35">
        <v>4</v>
      </c>
      <c r="J15" s="35">
        <v>1</v>
      </c>
      <c r="K15" s="35">
        <v>0</v>
      </c>
      <c r="L15" s="35">
        <v>5</v>
      </c>
      <c r="M15" s="35">
        <v>8</v>
      </c>
      <c r="N15" s="35">
        <v>2</v>
      </c>
      <c r="O15" s="35">
        <v>0</v>
      </c>
      <c r="P15" s="35">
        <v>0</v>
      </c>
      <c r="Q15" s="35">
        <v>0</v>
      </c>
      <c r="R15" s="36">
        <f t="shared" si="3"/>
        <v>23</v>
      </c>
      <c r="S15" s="30" t="s">
        <v>274</v>
      </c>
      <c r="T15" s="1"/>
      <c r="U15" s="1"/>
    </row>
    <row r="16" spans="1:21" ht="14.25" customHeight="1" x14ac:dyDescent="0.25">
      <c r="A16" s="30">
        <f t="shared" si="1"/>
        <v>10</v>
      </c>
      <c r="B16" s="30" t="s">
        <v>211</v>
      </c>
      <c r="C16" s="30" t="s">
        <v>81</v>
      </c>
      <c r="D16" s="30" t="s">
        <v>61</v>
      </c>
      <c r="E16" s="30" t="s">
        <v>196</v>
      </c>
      <c r="F16" s="35">
        <v>10</v>
      </c>
      <c r="G16" s="35" t="s">
        <v>203</v>
      </c>
      <c r="H16" s="35">
        <v>7</v>
      </c>
      <c r="I16" s="35">
        <v>3</v>
      </c>
      <c r="J16" s="35">
        <v>3</v>
      </c>
      <c r="K16" s="35">
        <v>4</v>
      </c>
      <c r="L16" s="35">
        <v>6</v>
      </c>
      <c r="M16" s="35">
        <v>8</v>
      </c>
      <c r="N16" s="35">
        <v>1</v>
      </c>
      <c r="O16" s="35">
        <v>2</v>
      </c>
      <c r="P16" s="35">
        <v>0</v>
      </c>
      <c r="Q16" s="35">
        <v>2</v>
      </c>
      <c r="R16" s="36">
        <f t="shared" si="3"/>
        <v>36</v>
      </c>
      <c r="S16" s="35" t="s">
        <v>271</v>
      </c>
      <c r="T16" s="1"/>
      <c r="U16" s="1"/>
    </row>
    <row r="17" spans="1:21" ht="14.25" customHeight="1" x14ac:dyDescent="0.25">
      <c r="A17" s="30">
        <f t="shared" si="1"/>
        <v>11</v>
      </c>
      <c r="B17" s="30" t="s">
        <v>212</v>
      </c>
      <c r="C17" s="30" t="s">
        <v>213</v>
      </c>
      <c r="D17" s="30" t="s">
        <v>61</v>
      </c>
      <c r="E17" s="30" t="s">
        <v>196</v>
      </c>
      <c r="F17" s="35">
        <v>10</v>
      </c>
      <c r="G17" s="35" t="s">
        <v>203</v>
      </c>
      <c r="H17" s="35">
        <v>3</v>
      </c>
      <c r="I17" s="35">
        <v>4</v>
      </c>
      <c r="J17" s="35">
        <v>1</v>
      </c>
      <c r="K17" s="35">
        <v>3</v>
      </c>
      <c r="L17" s="35">
        <v>4</v>
      </c>
      <c r="M17" s="35">
        <v>8</v>
      </c>
      <c r="N17" s="35">
        <v>1</v>
      </c>
      <c r="O17" s="35">
        <v>0</v>
      </c>
      <c r="P17" s="35">
        <v>0</v>
      </c>
      <c r="Q17" s="35">
        <v>0</v>
      </c>
      <c r="R17" s="36">
        <f t="shared" si="3"/>
        <v>24</v>
      </c>
      <c r="S17" s="30" t="s">
        <v>274</v>
      </c>
      <c r="T17" s="1"/>
      <c r="U17" s="1"/>
    </row>
    <row r="18" spans="1:21" ht="14.25" customHeight="1" x14ac:dyDescent="0.25">
      <c r="A18" s="30">
        <f t="shared" si="1"/>
        <v>12</v>
      </c>
      <c r="B18" s="30" t="s">
        <v>107</v>
      </c>
      <c r="C18" s="30" t="s">
        <v>259</v>
      </c>
      <c r="D18" s="30" t="s">
        <v>61</v>
      </c>
      <c r="E18" s="30" t="s">
        <v>220</v>
      </c>
      <c r="F18" s="35">
        <v>10</v>
      </c>
      <c r="G18" s="35" t="s">
        <v>260</v>
      </c>
      <c r="H18" s="35">
        <v>0</v>
      </c>
      <c r="I18" s="35">
        <v>4</v>
      </c>
      <c r="J18" s="35">
        <v>0</v>
      </c>
      <c r="K18" s="35">
        <v>1</v>
      </c>
      <c r="L18" s="35">
        <v>4</v>
      </c>
      <c r="M18" s="35">
        <v>7</v>
      </c>
      <c r="N18" s="35">
        <v>0</v>
      </c>
      <c r="O18" s="35">
        <v>0</v>
      </c>
      <c r="P18" s="35">
        <v>1</v>
      </c>
      <c r="Q18" s="35">
        <v>1</v>
      </c>
      <c r="R18" s="36">
        <f t="shared" si="3"/>
        <v>18</v>
      </c>
      <c r="S18" s="30" t="s">
        <v>274</v>
      </c>
      <c r="T18" s="1"/>
      <c r="U18" s="1"/>
    </row>
    <row r="19" spans="1:21" ht="14.25" customHeight="1" x14ac:dyDescent="0.25">
      <c r="A19" s="30">
        <f t="shared" si="1"/>
        <v>13</v>
      </c>
      <c r="B19" s="30" t="s">
        <v>117</v>
      </c>
      <c r="C19" s="30" t="s">
        <v>118</v>
      </c>
      <c r="D19" s="30" t="s">
        <v>61</v>
      </c>
      <c r="E19" s="30" t="s">
        <v>89</v>
      </c>
      <c r="F19" s="30">
        <v>11</v>
      </c>
      <c r="G19" s="30" t="s">
        <v>90</v>
      </c>
      <c r="H19" s="30">
        <v>0</v>
      </c>
      <c r="I19" s="30">
        <v>0</v>
      </c>
      <c r="J19" s="30">
        <v>6</v>
      </c>
      <c r="K19" s="30">
        <v>0</v>
      </c>
      <c r="L19" s="30">
        <v>5</v>
      </c>
      <c r="M19" s="30">
        <v>10</v>
      </c>
      <c r="N19" s="30">
        <v>4</v>
      </c>
      <c r="O19" s="30">
        <v>0</v>
      </c>
      <c r="P19" s="30">
        <v>1</v>
      </c>
      <c r="Q19" s="30">
        <v>0</v>
      </c>
      <c r="R19" s="23">
        <f t="shared" si="0"/>
        <v>26</v>
      </c>
      <c r="S19" s="30" t="s">
        <v>274</v>
      </c>
      <c r="T19" s="1"/>
      <c r="U19" s="1"/>
    </row>
    <row r="20" spans="1:21" ht="14.25" customHeight="1" x14ac:dyDescent="0.25">
      <c r="A20" s="30">
        <f t="shared" si="1"/>
        <v>14</v>
      </c>
      <c r="B20" s="30" t="s">
        <v>119</v>
      </c>
      <c r="C20" s="30" t="s">
        <v>120</v>
      </c>
      <c r="D20" s="30" t="s">
        <v>61</v>
      </c>
      <c r="E20" s="30" t="s">
        <v>89</v>
      </c>
      <c r="F20" s="30">
        <v>11</v>
      </c>
      <c r="G20" s="30" t="s">
        <v>90</v>
      </c>
      <c r="H20" s="30">
        <v>2</v>
      </c>
      <c r="I20" s="30">
        <v>3</v>
      </c>
      <c r="J20" s="30">
        <v>4</v>
      </c>
      <c r="K20" s="30">
        <v>2</v>
      </c>
      <c r="L20" s="30">
        <v>6</v>
      </c>
      <c r="M20" s="30">
        <v>10</v>
      </c>
      <c r="N20" s="30">
        <v>1</v>
      </c>
      <c r="O20" s="30">
        <v>3</v>
      </c>
      <c r="P20" s="30">
        <v>0</v>
      </c>
      <c r="Q20" s="30">
        <v>2</v>
      </c>
      <c r="R20" s="23">
        <f t="shared" si="0"/>
        <v>33</v>
      </c>
      <c r="S20" s="30" t="s">
        <v>272</v>
      </c>
      <c r="T20" s="1"/>
      <c r="U20" s="1"/>
    </row>
    <row r="21" spans="1:21" ht="14.25" customHeight="1" x14ac:dyDescent="0.25">
      <c r="A21" s="30">
        <f t="shared" si="1"/>
        <v>15</v>
      </c>
      <c r="B21" s="30" t="s">
        <v>100</v>
      </c>
      <c r="C21" s="30" t="s">
        <v>121</v>
      </c>
      <c r="D21" s="30" t="s">
        <v>61</v>
      </c>
      <c r="E21" s="30" t="s">
        <v>89</v>
      </c>
      <c r="F21" s="30">
        <v>11</v>
      </c>
      <c r="G21" s="30" t="s">
        <v>90</v>
      </c>
      <c r="H21" s="30">
        <v>2</v>
      </c>
      <c r="I21" s="30">
        <v>3</v>
      </c>
      <c r="J21" s="30">
        <v>4</v>
      </c>
      <c r="K21" s="30">
        <v>0</v>
      </c>
      <c r="L21" s="30">
        <v>4</v>
      </c>
      <c r="M21" s="30">
        <v>10</v>
      </c>
      <c r="N21" s="30">
        <v>1</v>
      </c>
      <c r="O21" s="30">
        <v>2</v>
      </c>
      <c r="P21" s="30">
        <v>0</v>
      </c>
      <c r="Q21" s="30">
        <v>2</v>
      </c>
      <c r="R21" s="23">
        <f t="shared" si="0"/>
        <v>28</v>
      </c>
      <c r="S21" s="30" t="s">
        <v>273</v>
      </c>
      <c r="T21" s="1"/>
      <c r="U21" s="1"/>
    </row>
    <row r="22" spans="1:21" ht="14.25" customHeight="1" x14ac:dyDescent="0.25">
      <c r="A22" s="30">
        <f t="shared" si="1"/>
        <v>16</v>
      </c>
      <c r="B22" s="30" t="s">
        <v>134</v>
      </c>
      <c r="C22" s="30" t="s">
        <v>81</v>
      </c>
      <c r="D22" s="30" t="s">
        <v>61</v>
      </c>
      <c r="E22" s="30" t="s">
        <v>124</v>
      </c>
      <c r="F22" s="30">
        <v>11</v>
      </c>
      <c r="G22" s="30" t="s">
        <v>269</v>
      </c>
      <c r="H22" s="30">
        <v>7</v>
      </c>
      <c r="I22" s="30">
        <v>3</v>
      </c>
      <c r="J22" s="30">
        <v>4</v>
      </c>
      <c r="K22" s="30">
        <v>1</v>
      </c>
      <c r="L22" s="30">
        <v>3</v>
      </c>
      <c r="M22" s="30">
        <v>4</v>
      </c>
      <c r="N22" s="30">
        <v>1</v>
      </c>
      <c r="O22" s="30">
        <v>0</v>
      </c>
      <c r="P22" s="30">
        <v>1</v>
      </c>
      <c r="Q22" s="30">
        <v>1</v>
      </c>
      <c r="R22" s="23">
        <f t="shared" ref="R22:R23" si="4">SUM(H22:Q22)</f>
        <v>25</v>
      </c>
      <c r="S22" s="30" t="s">
        <v>274</v>
      </c>
      <c r="T22" s="1"/>
      <c r="U22" s="1"/>
    </row>
    <row r="23" spans="1:21" ht="14.25" customHeight="1" x14ac:dyDescent="0.25">
      <c r="A23" s="30">
        <f t="shared" si="1"/>
        <v>17</v>
      </c>
      <c r="B23" s="30" t="s">
        <v>135</v>
      </c>
      <c r="C23" s="30" t="s">
        <v>136</v>
      </c>
      <c r="D23" s="30" t="s">
        <v>61</v>
      </c>
      <c r="E23" s="30" t="s">
        <v>124</v>
      </c>
      <c r="F23" s="30">
        <v>11</v>
      </c>
      <c r="G23" s="30" t="s">
        <v>269</v>
      </c>
      <c r="H23" s="30">
        <v>5</v>
      </c>
      <c r="I23" s="30">
        <v>4</v>
      </c>
      <c r="J23" s="30">
        <v>4</v>
      </c>
      <c r="K23" s="30">
        <v>5</v>
      </c>
      <c r="L23" s="30">
        <v>6</v>
      </c>
      <c r="M23" s="30">
        <v>9</v>
      </c>
      <c r="N23" s="30">
        <v>1</v>
      </c>
      <c r="O23" s="30">
        <v>0</v>
      </c>
      <c r="P23" s="30">
        <v>1</v>
      </c>
      <c r="Q23" s="30">
        <v>2</v>
      </c>
      <c r="R23" s="23">
        <f t="shared" si="4"/>
        <v>37</v>
      </c>
      <c r="S23" s="30" t="s">
        <v>271</v>
      </c>
      <c r="T23" s="1"/>
      <c r="U23" s="1"/>
    </row>
    <row r="24" spans="1:21" ht="14.25" customHeight="1" x14ac:dyDescent="0.25">
      <c r="A24" s="30">
        <f t="shared" si="1"/>
        <v>18</v>
      </c>
      <c r="B24" s="30" t="s">
        <v>159</v>
      </c>
      <c r="C24" s="30" t="s">
        <v>192</v>
      </c>
      <c r="D24" s="30" t="s">
        <v>61</v>
      </c>
      <c r="E24" s="30" t="s">
        <v>187</v>
      </c>
      <c r="F24" s="30">
        <v>11</v>
      </c>
      <c r="G24" s="30" t="s">
        <v>156</v>
      </c>
      <c r="H24" s="30">
        <v>3</v>
      </c>
      <c r="I24" s="30">
        <v>3</v>
      </c>
      <c r="J24" s="30">
        <v>0</v>
      </c>
      <c r="K24" s="30">
        <v>0</v>
      </c>
      <c r="L24" s="30">
        <v>6</v>
      </c>
      <c r="M24" s="30">
        <v>0</v>
      </c>
      <c r="N24" s="30">
        <v>2</v>
      </c>
      <c r="O24" s="30">
        <v>0</v>
      </c>
      <c r="P24" s="30">
        <v>1</v>
      </c>
      <c r="Q24" s="30">
        <v>1</v>
      </c>
      <c r="R24" s="23">
        <f t="shared" ref="R24:R32" si="5">SUM(H24:Q24)</f>
        <v>16</v>
      </c>
      <c r="S24" s="30" t="s">
        <v>274</v>
      </c>
      <c r="T24" s="1"/>
      <c r="U24" s="1"/>
    </row>
    <row r="25" spans="1:21" ht="14.25" customHeight="1" x14ac:dyDescent="0.25">
      <c r="A25" s="30">
        <f t="shared" si="1"/>
        <v>19</v>
      </c>
      <c r="B25" s="30" t="s">
        <v>174</v>
      </c>
      <c r="C25" s="30" t="s">
        <v>193</v>
      </c>
      <c r="D25" s="30" t="s">
        <v>61</v>
      </c>
      <c r="E25" s="30" t="s">
        <v>187</v>
      </c>
      <c r="F25" s="30">
        <v>11</v>
      </c>
      <c r="G25" s="30" t="s">
        <v>156</v>
      </c>
      <c r="H25" s="30">
        <v>0</v>
      </c>
      <c r="I25" s="30">
        <v>5</v>
      </c>
      <c r="J25" s="30">
        <v>0</v>
      </c>
      <c r="K25" s="30">
        <v>2</v>
      </c>
      <c r="L25" s="30">
        <v>4</v>
      </c>
      <c r="M25" s="30">
        <v>10</v>
      </c>
      <c r="N25" s="30">
        <v>1</v>
      </c>
      <c r="O25" s="30">
        <v>0</v>
      </c>
      <c r="P25" s="30">
        <v>0</v>
      </c>
      <c r="Q25" s="30">
        <v>0</v>
      </c>
      <c r="R25" s="23">
        <f t="shared" si="5"/>
        <v>22</v>
      </c>
      <c r="S25" s="30" t="s">
        <v>274</v>
      </c>
      <c r="T25" s="1"/>
      <c r="U25" s="1"/>
    </row>
    <row r="26" spans="1:21" ht="14.25" customHeight="1" x14ac:dyDescent="0.25">
      <c r="A26" s="30">
        <f t="shared" si="1"/>
        <v>20</v>
      </c>
      <c r="B26" s="30" t="s">
        <v>194</v>
      </c>
      <c r="C26" s="30" t="s">
        <v>150</v>
      </c>
      <c r="D26" s="30" t="s">
        <v>61</v>
      </c>
      <c r="E26" s="30" t="s">
        <v>187</v>
      </c>
      <c r="F26" s="30">
        <v>11</v>
      </c>
      <c r="G26" s="30" t="s">
        <v>156</v>
      </c>
      <c r="H26" s="30">
        <v>1</v>
      </c>
      <c r="I26" s="30">
        <v>2</v>
      </c>
      <c r="J26" s="30">
        <v>1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23">
        <f t="shared" si="5"/>
        <v>4</v>
      </c>
      <c r="S26" s="30" t="s">
        <v>274</v>
      </c>
      <c r="T26" s="1"/>
      <c r="U26" s="1"/>
    </row>
    <row r="27" spans="1:21" ht="14.25" customHeight="1" x14ac:dyDescent="0.25">
      <c r="A27" s="30">
        <f t="shared" si="1"/>
        <v>21</v>
      </c>
      <c r="B27" s="30" t="s">
        <v>214</v>
      </c>
      <c r="C27" s="30" t="s">
        <v>215</v>
      </c>
      <c r="D27" s="30" t="s">
        <v>61</v>
      </c>
      <c r="E27" s="30" t="s">
        <v>196</v>
      </c>
      <c r="F27" s="30">
        <v>11</v>
      </c>
      <c r="G27" s="30" t="s">
        <v>203</v>
      </c>
      <c r="H27" s="30">
        <v>2</v>
      </c>
      <c r="I27" s="30">
        <v>4</v>
      </c>
      <c r="J27" s="30">
        <v>3</v>
      </c>
      <c r="K27" s="30">
        <v>4</v>
      </c>
      <c r="L27" s="30">
        <v>4</v>
      </c>
      <c r="M27" s="30">
        <v>8</v>
      </c>
      <c r="N27" s="30">
        <v>0</v>
      </c>
      <c r="O27" s="30">
        <v>0</v>
      </c>
      <c r="P27" s="30">
        <v>0</v>
      </c>
      <c r="Q27" s="30">
        <v>0</v>
      </c>
      <c r="R27" s="23">
        <f t="shared" si="5"/>
        <v>25</v>
      </c>
      <c r="S27" s="30" t="s">
        <v>274</v>
      </c>
      <c r="T27" s="1"/>
      <c r="U27" s="1"/>
    </row>
    <row r="28" spans="1:21" ht="14.25" customHeight="1" x14ac:dyDescent="0.25">
      <c r="A28" s="30">
        <f t="shared" si="1"/>
        <v>22</v>
      </c>
      <c r="B28" s="30" t="s">
        <v>216</v>
      </c>
      <c r="C28" s="30" t="s">
        <v>217</v>
      </c>
      <c r="D28" s="30" t="s">
        <v>61</v>
      </c>
      <c r="E28" s="30" t="s">
        <v>196</v>
      </c>
      <c r="F28" s="30">
        <v>11</v>
      </c>
      <c r="G28" s="30" t="s">
        <v>203</v>
      </c>
      <c r="H28" s="30">
        <v>5</v>
      </c>
      <c r="I28" s="30">
        <v>0</v>
      </c>
      <c r="J28" s="30">
        <v>3</v>
      </c>
      <c r="K28" s="30">
        <v>2</v>
      </c>
      <c r="L28" s="30">
        <v>2</v>
      </c>
      <c r="M28" s="30">
        <v>8</v>
      </c>
      <c r="N28" s="30">
        <v>0</v>
      </c>
      <c r="O28" s="30">
        <v>0</v>
      </c>
      <c r="P28" s="30">
        <v>0</v>
      </c>
      <c r="Q28" s="30">
        <v>1</v>
      </c>
      <c r="R28" s="23">
        <f t="shared" si="5"/>
        <v>21</v>
      </c>
      <c r="S28" s="30" t="s">
        <v>274</v>
      </c>
      <c r="T28" s="1"/>
      <c r="U28" s="1"/>
    </row>
    <row r="29" spans="1:21" ht="14.25" customHeight="1" x14ac:dyDescent="0.25">
      <c r="A29" s="30">
        <f t="shared" si="1"/>
        <v>23</v>
      </c>
      <c r="B29" s="30" t="s">
        <v>261</v>
      </c>
      <c r="C29" s="30" t="s">
        <v>205</v>
      </c>
      <c r="D29" s="30" t="s">
        <v>61</v>
      </c>
      <c r="E29" s="30" t="s">
        <v>220</v>
      </c>
      <c r="F29" s="30">
        <v>11</v>
      </c>
      <c r="G29" s="30" t="s">
        <v>221</v>
      </c>
      <c r="H29" s="30">
        <v>2</v>
      </c>
      <c r="I29" s="30">
        <v>2</v>
      </c>
      <c r="J29" s="30">
        <v>5</v>
      </c>
      <c r="K29" s="30">
        <v>2</v>
      </c>
      <c r="L29" s="30">
        <v>6</v>
      </c>
      <c r="M29" s="30">
        <v>0</v>
      </c>
      <c r="N29" s="30">
        <v>2</v>
      </c>
      <c r="O29" s="30">
        <v>0</v>
      </c>
      <c r="P29" s="30">
        <v>1</v>
      </c>
      <c r="Q29" s="30">
        <v>1</v>
      </c>
      <c r="R29" s="23">
        <f t="shared" si="5"/>
        <v>21</v>
      </c>
      <c r="S29" s="30" t="s">
        <v>274</v>
      </c>
      <c r="T29" s="1"/>
      <c r="U29" s="1"/>
    </row>
    <row r="30" spans="1:21" ht="14.25" customHeight="1" x14ac:dyDescent="0.25">
      <c r="A30" s="30">
        <f t="shared" si="1"/>
        <v>24</v>
      </c>
      <c r="B30" s="30" t="s">
        <v>262</v>
      </c>
      <c r="C30" s="30" t="s">
        <v>263</v>
      </c>
      <c r="D30" s="30" t="s">
        <v>61</v>
      </c>
      <c r="E30" s="30" t="s">
        <v>220</v>
      </c>
      <c r="F30" s="30">
        <v>11</v>
      </c>
      <c r="G30" s="30" t="s">
        <v>221</v>
      </c>
      <c r="H30" s="30">
        <v>9</v>
      </c>
      <c r="I30" s="30">
        <v>5</v>
      </c>
      <c r="J30" s="30">
        <v>6</v>
      </c>
      <c r="K30" s="30">
        <v>2</v>
      </c>
      <c r="L30" s="30">
        <v>4</v>
      </c>
      <c r="M30" s="30">
        <v>0</v>
      </c>
      <c r="N30" s="30">
        <v>0</v>
      </c>
      <c r="O30" s="30">
        <v>0</v>
      </c>
      <c r="P30" s="30">
        <v>0</v>
      </c>
      <c r="Q30" s="30">
        <v>1</v>
      </c>
      <c r="R30" s="23">
        <f t="shared" si="5"/>
        <v>27</v>
      </c>
      <c r="S30" s="30" t="s">
        <v>274</v>
      </c>
      <c r="T30" s="1"/>
      <c r="U30" s="1"/>
    </row>
    <row r="31" spans="1:21" ht="14.25" customHeight="1" x14ac:dyDescent="0.25">
      <c r="A31" s="30">
        <f t="shared" si="1"/>
        <v>25</v>
      </c>
      <c r="B31" s="30" t="s">
        <v>264</v>
      </c>
      <c r="C31" s="30" t="s">
        <v>265</v>
      </c>
      <c r="D31" s="30" t="s">
        <v>61</v>
      </c>
      <c r="E31" s="30" t="s">
        <v>220</v>
      </c>
      <c r="F31" s="30">
        <v>11</v>
      </c>
      <c r="G31" s="30" t="s">
        <v>221</v>
      </c>
      <c r="H31" s="30">
        <v>1</v>
      </c>
      <c r="I31" s="30">
        <v>3</v>
      </c>
      <c r="J31" s="30">
        <v>3</v>
      </c>
      <c r="K31" s="30">
        <v>2</v>
      </c>
      <c r="L31" s="30">
        <v>10</v>
      </c>
      <c r="M31" s="30">
        <v>7</v>
      </c>
      <c r="N31" s="30">
        <v>0</v>
      </c>
      <c r="O31" s="30">
        <v>0</v>
      </c>
      <c r="P31" s="30">
        <v>1</v>
      </c>
      <c r="Q31" s="30">
        <v>1</v>
      </c>
      <c r="R31" s="23">
        <f t="shared" si="5"/>
        <v>28</v>
      </c>
      <c r="S31" s="30" t="s">
        <v>273</v>
      </c>
      <c r="T31" s="1"/>
      <c r="U31" s="1"/>
    </row>
    <row r="32" spans="1:21" ht="14.25" customHeight="1" x14ac:dyDescent="0.25">
      <c r="A32" s="30">
        <f t="shared" si="1"/>
        <v>26</v>
      </c>
      <c r="B32" s="30" t="s">
        <v>266</v>
      </c>
      <c r="C32" s="30" t="s">
        <v>267</v>
      </c>
      <c r="D32" s="30" t="s">
        <v>61</v>
      </c>
      <c r="E32" s="30" t="s">
        <v>220</v>
      </c>
      <c r="F32" s="30">
        <v>11</v>
      </c>
      <c r="G32" s="30" t="s">
        <v>221</v>
      </c>
      <c r="H32" s="30">
        <v>2</v>
      </c>
      <c r="I32" s="30">
        <v>2</v>
      </c>
      <c r="J32" s="30">
        <v>4</v>
      </c>
      <c r="K32" s="30">
        <v>0</v>
      </c>
      <c r="L32" s="30">
        <v>6</v>
      </c>
      <c r="M32" s="30">
        <v>0</v>
      </c>
      <c r="N32" s="30">
        <v>2</v>
      </c>
      <c r="O32" s="30">
        <v>0</v>
      </c>
      <c r="P32" s="30">
        <v>2</v>
      </c>
      <c r="Q32" s="30">
        <v>0</v>
      </c>
      <c r="R32" s="23">
        <f t="shared" si="5"/>
        <v>18</v>
      </c>
      <c r="S32" s="30" t="s">
        <v>274</v>
      </c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customSheetViews>
    <customSheetView guid="{81AEC550-A199-4D66-9C7D-3B28F7221FB4}" filter="1" showAutoFilter="1">
      <pageMargins left="0.7" right="0.7" top="0.75" bottom="0.75" header="0.3" footer="0.3"/>
      <autoFilter ref="A6:AB14">
        <sortState ref="A6:AB14">
          <sortCondition ref="B6:B14"/>
        </sortState>
      </autoFilter>
      <extLst>
        <ext uri="GoogleSheetsCustomDataVersion1">
          <go:sheetsCustomData xmlns:go="http://customooxmlschemas.google.com/" filterViewId="791605442"/>
        </ext>
      </extLst>
    </customSheetView>
  </customSheetViews>
  <mergeCells count="3">
    <mergeCell ref="H4:S4"/>
    <mergeCell ref="B5:G5"/>
    <mergeCell ref="H5:R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</vt:lpstr>
      <vt:lpstr>6</vt:lpstr>
      <vt:lpstr>7-8</vt:lpstr>
      <vt:lpstr>9</vt:lpstr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2024-12-10T16:28:37Z</dcterms:modified>
</cp:coreProperties>
</file>