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9" sheetId="1" r:id="rId1"/>
    <sheet name="10" sheetId="2" r:id="rId2"/>
    <sheet name="11" sheetId="3" r:id="rId3"/>
  </sheets>
  <definedNames>
    <definedName name="Z_B68F8E16_3659_47FF_884E_19C3A43DB7A1_.wvu.FilterData" localSheetId="1" hidden="1">'10'!$A$6:$AC$14</definedName>
    <definedName name="Z_B68F8E16_3659_47FF_884E_19C3A43DB7A1_.wvu.FilterData" localSheetId="2" hidden="1">'11'!$A$6:$AD$14</definedName>
    <definedName name="Z_B68F8E16_3659_47FF_884E_19C3A43DB7A1_.wvu.FilterData" localSheetId="0" hidden="1">'9'!$A$6:$AC$14</definedName>
  </definedNames>
  <calcPr calcId="144525"/>
  <customWorkbookViews>
    <customWorkbookView name="Фильтр 1" guid="{B68F8E16-3659-47FF-884E-19C3A43DB7A1}" maximized="1" windowWidth="0" windowHeight="0" activeSheetId="0"/>
  </customWorkbookViews>
  <extLst>
    <ext uri="GoogleSheetsCustomDataVersion2">
      <go:sheetsCustomData xmlns:go="http://customooxmlschemas.google.com/" r:id="rId7" roundtripDataChecksum="0MVsSbikXQpKQx/leRrN/UEXQwSJmH3rm5J4CRW7nRk="/>
    </ext>
  </extLst>
</workbook>
</file>

<file path=xl/calcChain.xml><?xml version="1.0" encoding="utf-8"?>
<calcChain xmlns="http://schemas.openxmlformats.org/spreadsheetml/2006/main">
  <c r="AB10" i="3" l="1"/>
  <c r="U10" i="3"/>
  <c r="AC10" i="3" s="1"/>
  <c r="AB9" i="3"/>
  <c r="U9" i="3"/>
  <c r="AC9" i="3" s="1"/>
  <c r="AA9" i="2"/>
  <c r="T9" i="2"/>
  <c r="AA9" i="1"/>
  <c r="T9" i="1"/>
  <c r="AB9" i="1" s="1"/>
  <c r="AA8" i="1"/>
  <c r="T8" i="1"/>
  <c r="AB8" i="1" s="1"/>
  <c r="AB9" i="2" l="1"/>
  <c r="AA8" i="2"/>
  <c r="T8" i="2"/>
  <c r="AA7" i="1"/>
  <c r="T7" i="1"/>
  <c r="AB8" i="2" l="1"/>
  <c r="AB7" i="1"/>
  <c r="AB8" i="3"/>
  <c r="U8" i="3"/>
  <c r="T7" i="2"/>
  <c r="AA7" i="2"/>
  <c r="AC8" i="3" l="1"/>
  <c r="AB7" i="2"/>
  <c r="AB16" i="3"/>
  <c r="U16" i="3"/>
  <c r="AB15" i="3"/>
  <c r="U15" i="3"/>
  <c r="AB14" i="3"/>
  <c r="U14" i="3"/>
  <c r="AB13" i="3"/>
  <c r="U13" i="3"/>
  <c r="AB12" i="3"/>
  <c r="U12" i="3"/>
  <c r="AB11" i="3"/>
  <c r="U11" i="3"/>
  <c r="AB7" i="3"/>
  <c r="U7" i="3"/>
  <c r="AA16" i="2"/>
  <c r="T16" i="2"/>
  <c r="AA15" i="2"/>
  <c r="T15" i="2"/>
  <c r="AA14" i="2"/>
  <c r="T14" i="2"/>
  <c r="AA13" i="2"/>
  <c r="T13" i="2"/>
  <c r="AA12" i="2"/>
  <c r="T12" i="2"/>
  <c r="AA11" i="2"/>
  <c r="T11" i="2"/>
  <c r="AA10" i="2"/>
  <c r="T10" i="2"/>
  <c r="AA16" i="1"/>
  <c r="T16" i="1"/>
  <c r="AA15" i="1"/>
  <c r="T15" i="1"/>
  <c r="AA14" i="1"/>
  <c r="T14" i="1"/>
  <c r="AA13" i="1"/>
  <c r="T13" i="1"/>
  <c r="AA12" i="1"/>
  <c r="T12" i="1"/>
  <c r="AA11" i="1"/>
  <c r="T11" i="1"/>
  <c r="AA10" i="1"/>
  <c r="T10" i="1"/>
  <c r="AC13" i="3" l="1"/>
  <c r="AC11" i="3"/>
  <c r="AC12" i="3"/>
  <c r="AC14" i="3"/>
  <c r="AC15" i="3"/>
  <c r="AC16" i="3"/>
  <c r="AB10" i="2"/>
  <c r="AB11" i="2"/>
  <c r="AB12" i="2"/>
  <c r="AB13" i="2"/>
  <c r="AB14" i="2"/>
  <c r="AB15" i="2"/>
  <c r="AB16" i="2"/>
  <c r="AB10" i="1"/>
  <c r="AB12" i="1"/>
  <c r="AB14" i="1"/>
  <c r="AB15" i="1"/>
  <c r="AB16" i="1"/>
  <c r="AB11" i="1"/>
  <c r="AB13" i="1"/>
  <c r="AC7" i="3"/>
</calcChain>
</file>

<file path=xl/sharedStrings.xml><?xml version="1.0" encoding="utf-8"?>
<sst xmlns="http://schemas.openxmlformats.org/spreadsheetml/2006/main" count="178" uniqueCount="85">
  <si>
    <t>МО/ГО</t>
  </si>
  <si>
    <t>предмет</t>
  </si>
  <si>
    <t>Право</t>
  </si>
  <si>
    <t>класс</t>
  </si>
  <si>
    <t>9 класс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</si>
  <si>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</si>
  <si>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</si>
  <si>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</si>
  <si>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</si>
  <si>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</si>
  <si>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</si>
  <si>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</si>
  <si>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</si>
  <si>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</si>
  <si>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обучения</t>
  </si>
  <si>
    <t>Класс участия</t>
  </si>
  <si>
    <t>ФИО учителя (ей), подготовившего к олимпиаде</t>
  </si>
  <si>
    <t>задание 1 (3 балла)</t>
  </si>
  <si>
    <t>задание 2 (2 балла)</t>
  </si>
  <si>
    <t>задание 3 (3 балла)</t>
  </si>
  <si>
    <t>задание 4 (2 балла)</t>
  </si>
  <si>
    <t>задание 5 (3 балла)</t>
  </si>
  <si>
    <t>задание 6 (3 балла)</t>
  </si>
  <si>
    <t>задание 7 (3 балла)</t>
  </si>
  <si>
    <t>задание 8 (3 балла)</t>
  </si>
  <si>
    <t>задание 9 (5 баллов)</t>
  </si>
  <si>
    <t>задание 10 (2 балла)</t>
  </si>
  <si>
    <t>задание 11 (3 балла)</t>
  </si>
  <si>
    <t>задание 12 (5 баллов)</t>
  </si>
  <si>
    <t>Промежуточный итог за первую часть (макс. 37б.)</t>
  </si>
  <si>
    <t>задание 13 (15 баллов)</t>
  </si>
  <si>
    <t>задание 14 (15 баллов)</t>
  </si>
  <si>
    <t>задание 15 (9 баллов)</t>
  </si>
  <si>
    <t>задание 16 (9 баллов)</t>
  </si>
  <si>
    <t>задание 17 (5 баллов)</t>
  </si>
  <si>
    <t>задание 18 (10 баллов)</t>
  </si>
  <si>
    <t>Промежуточный итог за вторую часть (макс. 63б.)</t>
  </si>
  <si>
    <t>Итоговый результат (100 баллов)</t>
  </si>
  <si>
    <t>Статус участника</t>
  </si>
  <si>
    <t>10 класс</t>
  </si>
  <si>
    <t>задание 4 (3 балла)</t>
  </si>
  <si>
    <t>задание 5 (2 балла)</t>
  </si>
  <si>
    <t>задание 9 (3 балла)</t>
  </si>
  <si>
    <t>задание 10 (3 балла)</t>
  </si>
  <si>
    <t>задание 12 (3 балла)</t>
  </si>
  <si>
    <t>Промежуточный итог за первую часть (макс. 34б.)</t>
  </si>
  <si>
    <t>задание 15 (12 баллов)</t>
  </si>
  <si>
    <t>Промежуточный итог за вторую часть (макс. 66б.)</t>
  </si>
  <si>
    <t>11 класс</t>
  </si>
  <si>
    <t>задание 2 (3 балла)</t>
  </si>
  <si>
    <t>задание 8 (2 балла)</t>
  </si>
  <si>
    <t>Иван</t>
  </si>
  <si>
    <t>Винокуров</t>
  </si>
  <si>
    <t>Оймяконский</t>
  </si>
  <si>
    <t>Муниципальное бюджетное общеобразовательное учреждение "Сордоннохская средняя общеобразовательное школа им.Т.И.Скрыбыкиной"</t>
  </si>
  <si>
    <t>Готовцева Татьяна Дмитриевна</t>
  </si>
  <si>
    <t xml:space="preserve">Кривошапкин </t>
  </si>
  <si>
    <t>Данил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</si>
  <si>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</si>
  <si>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Атласова Айталина Ивановна</t>
  </si>
  <si>
    <t xml:space="preserve">Березкина </t>
  </si>
  <si>
    <t>Юлия</t>
  </si>
  <si>
    <t>1 место</t>
  </si>
  <si>
    <t>2 место</t>
  </si>
  <si>
    <t>3 место</t>
  </si>
  <si>
    <t>Александр</t>
  </si>
  <si>
    <t>МБОУ "Оймяконская СОШ им.Н.О.Кривошапкина"</t>
  </si>
  <si>
    <t>Алексеева А.Е.</t>
  </si>
  <si>
    <t>Старков</t>
  </si>
  <si>
    <t>Виктор</t>
  </si>
  <si>
    <t>участник</t>
  </si>
  <si>
    <t>Замалиева</t>
  </si>
  <si>
    <t>София</t>
  </si>
  <si>
    <t>Муниципальное бюджетное образовательное учреждение " Усть- Нерская гимназия"</t>
  </si>
  <si>
    <t>Шафи Е.Ю.</t>
  </si>
  <si>
    <t>Виниченко</t>
  </si>
  <si>
    <t>Галина</t>
  </si>
  <si>
    <t xml:space="preserve">3 место  </t>
  </si>
  <si>
    <t>Осадчая</t>
  </si>
  <si>
    <t>Диана</t>
  </si>
  <si>
    <t>Федорова</t>
  </si>
  <si>
    <t>Елена</t>
  </si>
  <si>
    <t>Бахарева Н.В.</t>
  </si>
  <si>
    <t xml:space="preserve">Сивцева </t>
  </si>
  <si>
    <t xml:space="preserve">Елена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</si>
</sst>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5" fillId="3" borderId="3" xfId="0" applyFont="1" applyFill="1" applyBorder="1" applyAlignment="1">
      <alignment horizontal="center" vertical="center" wrapText="1"/>
    </xf>
    <xf numFmtId="0" fontId="4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workbookViewId="0">
      <selection activeCell="H10" sqref="H10"/>
    </sheetView>
  </sheetViews>
  <sheetFormatPr defaultColWidth="12.625" defaultRowHeight="15" customHeight="1" x14ac:dyDescent="0.2"/>
  <cols>
    <col min="1" max="1" width="4.25" customWidth="1"/>
    <col min="2" max="2" width="9.75" customWidth="1"/>
    <col min="3" max="3" width="6.625" customWidth="1"/>
    <col min="4" max="4" width="6.5" customWidth="1"/>
    <col min="5" max="5" width="21.375" customWidth="1"/>
    <col min="6" max="6" width="8.875" customWidth="1"/>
    <col min="7" max="7" width="16.125" customWidth="1"/>
    <col min="8" max="16" width="10.25" customWidth="1"/>
    <col min="17" max="17" width="11" customWidth="1"/>
    <col min="18" max="27" width="11.5" customWidth="1"/>
    <col min="28" max="28" width="10.375" customWidth="1"/>
    <col min="29" max="29" width="10.875" customWidth="1"/>
    <col min="30" max="31" width="6.625" customWidth="1"/>
  </cols>
  <sheetData>
    <row r="1" spans="1:31" ht="14.25" customHeight="1" x14ac:dyDescent="0.25">
      <c r="A1" s="1" t="s">
        <v>0</v>
      </c>
      <c r="B1" s="2" t="s">
        <v>53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thickBot="1" x14ac:dyDescent="0.3">
      <c r="A4" s="1"/>
      <c r="B4" s="1"/>
      <c r="C4" s="1"/>
      <c r="D4" s="4"/>
      <c r="E4" s="4"/>
      <c r="F4" s="4"/>
      <c r="G4" s="4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1"/>
      <c r="AE4" s="1"/>
    </row>
    <row r="5" spans="1:31" ht="69.75" customHeight="1" thickBot="1" x14ac:dyDescent="0.3">
      <c r="A5" s="5" t="s">
        <v>5</v>
      </c>
      <c r="B5" s="38" t="s">
        <v>6</v>
      </c>
      <c r="C5" s="39"/>
      <c r="D5" s="39"/>
      <c r="E5" s="39"/>
      <c r="F5" s="39"/>
      <c r="G5" s="40"/>
      <c r="H5" s="42" t="s">
        <v>8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/>
      <c r="AC5" s="6" t="s">
        <v>7</v>
      </c>
      <c r="AD5" s="7"/>
      <c r="AE5" s="7"/>
    </row>
    <row r="6" spans="1:31" ht="79.5" thickBot="1" x14ac:dyDescent="0.3">
      <c r="A6" s="8" t="s">
        <v>9</v>
      </c>
      <c r="B6" s="21" t="s">
        <v>10</v>
      </c>
      <c r="C6" s="22" t="s">
        <v>11</v>
      </c>
      <c r="D6" s="9" t="s">
        <v>12</v>
      </c>
      <c r="E6" s="9" t="s">
        <v>13</v>
      </c>
      <c r="F6" s="9" t="s">
        <v>15</v>
      </c>
      <c r="G6" s="9" t="s">
        <v>16</v>
      </c>
      <c r="H6" s="11" t="s">
        <v>17</v>
      </c>
      <c r="I6" s="11" t="s">
        <v>18</v>
      </c>
      <c r="J6" s="11" t="s">
        <v>19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24</v>
      </c>
      <c r="P6" s="11" t="s">
        <v>25</v>
      </c>
      <c r="Q6" s="11" t="s">
        <v>26</v>
      </c>
      <c r="R6" s="11" t="s">
        <v>27</v>
      </c>
      <c r="S6" s="11" t="s">
        <v>28</v>
      </c>
      <c r="T6" s="11" t="s">
        <v>29</v>
      </c>
      <c r="U6" s="11" t="s">
        <v>30</v>
      </c>
      <c r="V6" s="11" t="s">
        <v>31</v>
      </c>
      <c r="W6" s="11" t="s">
        <v>32</v>
      </c>
      <c r="X6" s="11" t="s">
        <v>33</v>
      </c>
      <c r="Y6" s="11" t="s">
        <v>34</v>
      </c>
      <c r="Z6" s="11" t="s">
        <v>35</v>
      </c>
      <c r="AA6" s="11" t="s">
        <v>36</v>
      </c>
      <c r="AB6" s="11" t="s">
        <v>37</v>
      </c>
      <c r="AC6" s="10" t="s">
        <v>38</v>
      </c>
      <c r="AD6" s="7"/>
      <c r="AE6" s="7"/>
    </row>
    <row r="7" spans="1:31" ht="14.25" customHeight="1" x14ac:dyDescent="0.25">
      <c r="A7" s="17">
        <v>1</v>
      </c>
      <c r="B7" s="25" t="s">
        <v>52</v>
      </c>
      <c r="C7" s="25" t="s">
        <v>65</v>
      </c>
      <c r="D7" s="13" t="s">
        <v>53</v>
      </c>
      <c r="E7" s="13" t="s">
        <v>66</v>
      </c>
      <c r="F7" s="13">
        <v>9</v>
      </c>
      <c r="G7" s="13" t="s">
        <v>67</v>
      </c>
      <c r="H7" s="13">
        <v>0</v>
      </c>
      <c r="I7" s="13">
        <v>0</v>
      </c>
      <c r="J7" s="13">
        <v>3</v>
      </c>
      <c r="K7" s="13">
        <v>0</v>
      </c>
      <c r="L7" s="13">
        <v>3</v>
      </c>
      <c r="M7" s="13">
        <v>3</v>
      </c>
      <c r="N7" s="13">
        <v>3</v>
      </c>
      <c r="O7" s="13">
        <v>0</v>
      </c>
      <c r="P7" s="13">
        <v>4</v>
      </c>
      <c r="Q7" s="13">
        <v>0</v>
      </c>
      <c r="R7" s="13">
        <v>0</v>
      </c>
      <c r="S7" s="13">
        <v>2</v>
      </c>
      <c r="T7" s="12">
        <f t="shared" ref="T7:T9" si="0">SUM(H7:S7)</f>
        <v>18</v>
      </c>
      <c r="U7" s="13">
        <v>0</v>
      </c>
      <c r="V7" s="13">
        <v>3</v>
      </c>
      <c r="W7" s="13">
        <v>3</v>
      </c>
      <c r="X7" s="13">
        <v>6</v>
      </c>
      <c r="Y7" s="13">
        <v>0</v>
      </c>
      <c r="Z7" s="13">
        <v>0</v>
      </c>
      <c r="AA7" s="12">
        <f t="shared" ref="AA7:AA9" si="1">SUM(U7:Z7)</f>
        <v>12</v>
      </c>
      <c r="AB7" s="14">
        <f t="shared" ref="AB7:AB9" si="2">T7+AA7</f>
        <v>30</v>
      </c>
      <c r="AC7" s="13" t="s">
        <v>64</v>
      </c>
      <c r="AD7" s="1"/>
      <c r="AE7" s="1"/>
    </row>
    <row r="8" spans="1:31" ht="14.25" customHeight="1" x14ac:dyDescent="0.25">
      <c r="A8" s="15">
        <v>2</v>
      </c>
      <c r="B8" s="1" t="s">
        <v>71</v>
      </c>
      <c r="C8" s="13" t="s">
        <v>72</v>
      </c>
      <c r="D8" s="13" t="s">
        <v>53</v>
      </c>
      <c r="E8" s="13" t="s">
        <v>73</v>
      </c>
      <c r="F8" s="13">
        <v>9</v>
      </c>
      <c r="G8" s="13" t="s">
        <v>74</v>
      </c>
      <c r="H8" s="13">
        <v>3</v>
      </c>
      <c r="I8" s="13">
        <v>2</v>
      </c>
      <c r="J8" s="13">
        <v>3</v>
      </c>
      <c r="K8" s="13">
        <v>2</v>
      </c>
      <c r="L8" s="13">
        <v>3</v>
      </c>
      <c r="M8" s="13">
        <v>3</v>
      </c>
      <c r="N8" s="13">
        <v>0</v>
      </c>
      <c r="O8" s="13">
        <v>3</v>
      </c>
      <c r="P8" s="13">
        <v>2</v>
      </c>
      <c r="Q8" s="13">
        <v>2</v>
      </c>
      <c r="R8" s="13">
        <v>0</v>
      </c>
      <c r="S8" s="13">
        <v>0</v>
      </c>
      <c r="T8" s="12">
        <f t="shared" si="0"/>
        <v>23</v>
      </c>
      <c r="U8" s="13">
        <v>0</v>
      </c>
      <c r="V8" s="13">
        <v>0</v>
      </c>
      <c r="W8" s="13">
        <v>0</v>
      </c>
      <c r="X8" s="13">
        <v>9</v>
      </c>
      <c r="Y8" s="13">
        <v>0</v>
      </c>
      <c r="Z8" s="13">
        <v>0</v>
      </c>
      <c r="AA8" s="12">
        <f t="shared" si="1"/>
        <v>9</v>
      </c>
      <c r="AB8" s="14">
        <f t="shared" si="2"/>
        <v>32</v>
      </c>
      <c r="AC8" s="16" t="s">
        <v>63</v>
      </c>
      <c r="AD8" s="1"/>
      <c r="AE8" s="1"/>
    </row>
    <row r="9" spans="1:31" ht="14.25" customHeight="1" x14ac:dyDescent="0.25">
      <c r="A9" s="12">
        <v>3</v>
      </c>
      <c r="B9" s="16" t="s">
        <v>75</v>
      </c>
      <c r="C9" s="16" t="s">
        <v>76</v>
      </c>
      <c r="D9" s="13" t="s">
        <v>53</v>
      </c>
      <c r="E9" s="16" t="s">
        <v>73</v>
      </c>
      <c r="F9" s="16">
        <v>9</v>
      </c>
      <c r="G9" s="16" t="s">
        <v>74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3</v>
      </c>
      <c r="N9" s="16">
        <v>0</v>
      </c>
      <c r="O9" s="16">
        <v>0</v>
      </c>
      <c r="P9" s="16">
        <v>1</v>
      </c>
      <c r="Q9" s="16">
        <v>2</v>
      </c>
      <c r="R9" s="16">
        <v>0</v>
      </c>
      <c r="S9" s="16">
        <v>0</v>
      </c>
      <c r="T9" s="12">
        <f t="shared" si="0"/>
        <v>6</v>
      </c>
      <c r="U9" s="16">
        <v>0</v>
      </c>
      <c r="V9" s="16">
        <v>0</v>
      </c>
      <c r="W9" s="16">
        <v>3</v>
      </c>
      <c r="X9" s="16">
        <v>9</v>
      </c>
      <c r="Y9" s="16">
        <v>3</v>
      </c>
      <c r="Z9" s="16">
        <v>9</v>
      </c>
      <c r="AA9" s="12">
        <f t="shared" si="1"/>
        <v>24</v>
      </c>
      <c r="AB9" s="14">
        <f t="shared" si="2"/>
        <v>30</v>
      </c>
      <c r="AC9" s="16" t="s">
        <v>77</v>
      </c>
      <c r="AD9" s="1"/>
      <c r="AE9" s="1"/>
    </row>
    <row r="10" spans="1:31" ht="14.25" customHeight="1" x14ac:dyDescent="0.25">
      <c r="A10" s="15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2">
        <f t="shared" ref="T10:T16" si="3">SUM(H10:S10)</f>
        <v>0</v>
      </c>
      <c r="U10" s="16"/>
      <c r="V10" s="16"/>
      <c r="W10" s="16"/>
      <c r="X10" s="16"/>
      <c r="Y10" s="16"/>
      <c r="Z10" s="16"/>
      <c r="AA10" s="12">
        <f t="shared" ref="AA10:AA16" si="4">SUM(U10:Z10)</f>
        <v>0</v>
      </c>
      <c r="AB10" s="14">
        <f t="shared" ref="AB10:AB16" si="5">T10+AA10</f>
        <v>0</v>
      </c>
      <c r="AC10" s="16"/>
      <c r="AD10" s="1"/>
      <c r="AE10" s="1"/>
    </row>
    <row r="11" spans="1:31" ht="14.25" customHeight="1" x14ac:dyDescent="0.25">
      <c r="A11" s="1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2">
        <f t="shared" si="3"/>
        <v>0</v>
      </c>
      <c r="U11" s="16"/>
      <c r="V11" s="16"/>
      <c r="W11" s="16"/>
      <c r="X11" s="16"/>
      <c r="Y11" s="16"/>
      <c r="Z11" s="16"/>
      <c r="AA11" s="12">
        <f t="shared" si="4"/>
        <v>0</v>
      </c>
      <c r="AB11" s="14">
        <f t="shared" si="5"/>
        <v>0</v>
      </c>
      <c r="AC11" s="16"/>
      <c r="AD11" s="1"/>
      <c r="AE11" s="1"/>
    </row>
    <row r="12" spans="1:31" ht="14.25" customHeight="1" x14ac:dyDescent="0.25">
      <c r="A12" s="15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2">
        <f t="shared" si="3"/>
        <v>0</v>
      </c>
      <c r="U12" s="16"/>
      <c r="V12" s="16"/>
      <c r="W12" s="16"/>
      <c r="X12" s="16"/>
      <c r="Y12" s="16"/>
      <c r="Z12" s="16"/>
      <c r="AA12" s="12">
        <f t="shared" si="4"/>
        <v>0</v>
      </c>
      <c r="AB12" s="14">
        <f t="shared" si="5"/>
        <v>0</v>
      </c>
      <c r="AC12" s="16"/>
      <c r="AD12" s="1"/>
      <c r="AE12" s="1"/>
    </row>
    <row r="13" spans="1:31" ht="14.25" customHeight="1" x14ac:dyDescent="0.25">
      <c r="A13" s="1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2">
        <f t="shared" si="3"/>
        <v>0</v>
      </c>
      <c r="U13" s="16"/>
      <c r="V13" s="16"/>
      <c r="W13" s="16"/>
      <c r="X13" s="16"/>
      <c r="Y13" s="16"/>
      <c r="Z13" s="16"/>
      <c r="AA13" s="12">
        <f t="shared" si="4"/>
        <v>0</v>
      </c>
      <c r="AB13" s="14">
        <f t="shared" si="5"/>
        <v>0</v>
      </c>
      <c r="AC13" s="16"/>
      <c r="AD13" s="1"/>
      <c r="AE13" s="1"/>
    </row>
    <row r="14" spans="1:31" ht="14.25" customHeight="1" x14ac:dyDescent="0.25">
      <c r="A14" s="15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2">
        <f t="shared" si="3"/>
        <v>0</v>
      </c>
      <c r="U14" s="16"/>
      <c r="V14" s="16"/>
      <c r="W14" s="16"/>
      <c r="X14" s="16"/>
      <c r="Y14" s="16"/>
      <c r="Z14" s="16"/>
      <c r="AA14" s="12">
        <f t="shared" si="4"/>
        <v>0</v>
      </c>
      <c r="AB14" s="14">
        <f t="shared" si="5"/>
        <v>0</v>
      </c>
      <c r="AC14" s="16"/>
      <c r="AD14" s="1"/>
      <c r="AE14" s="1"/>
    </row>
    <row r="15" spans="1:31" ht="14.25" customHeight="1" x14ac:dyDescent="0.25">
      <c r="A15" s="1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2">
        <f t="shared" si="3"/>
        <v>0</v>
      </c>
      <c r="U15" s="16"/>
      <c r="V15" s="16"/>
      <c r="W15" s="16"/>
      <c r="X15" s="16"/>
      <c r="Y15" s="16"/>
      <c r="Z15" s="16"/>
      <c r="AA15" s="12">
        <f t="shared" si="4"/>
        <v>0</v>
      </c>
      <c r="AB15" s="14">
        <f t="shared" si="5"/>
        <v>0</v>
      </c>
      <c r="AC15" s="16"/>
      <c r="AD15" s="1"/>
      <c r="AE15" s="1"/>
    </row>
    <row r="16" spans="1:31" ht="14.25" customHeight="1" x14ac:dyDescent="0.25">
      <c r="A16" s="12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2">
        <f t="shared" si="3"/>
        <v>0</v>
      </c>
      <c r="U16" s="16"/>
      <c r="V16" s="16"/>
      <c r="W16" s="16"/>
      <c r="X16" s="16"/>
      <c r="Y16" s="16"/>
      <c r="Z16" s="16"/>
      <c r="AA16" s="12">
        <f t="shared" si="4"/>
        <v>0</v>
      </c>
      <c r="AB16" s="14">
        <f t="shared" si="5"/>
        <v>0</v>
      </c>
      <c r="AC16" s="16"/>
      <c r="AD16" s="1"/>
      <c r="AE16" s="1"/>
    </row>
    <row r="17" spans="1:31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customSheetViews>
    <customSheetView guid="{B68F8E16-3659-47FF-884E-19C3A43DB7A1}" filter="1" showAutoFilter="1">
      <pageMargins left="0.7" right="0.7" top="0.75" bottom="0.75" header="0.3" footer="0.3"/>
      <autoFilter ref="A6:AL14">
        <sortState ref="A6:AL14">
          <sortCondition ref="B6:B14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3">
    <mergeCell ref="B5:G5"/>
    <mergeCell ref="H4:AC4"/>
    <mergeCell ref="H5:AB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O1" workbookViewId="0">
      <selection activeCell="X6" sqref="X6"/>
    </sheetView>
  </sheetViews>
  <sheetFormatPr defaultColWidth="12.625" defaultRowHeight="15" customHeight="1" x14ac:dyDescent="0.2"/>
  <cols>
    <col min="1" max="1" width="4.25" customWidth="1"/>
    <col min="2" max="2" width="9.75" customWidth="1"/>
    <col min="3" max="3" width="6.625" customWidth="1"/>
    <col min="4" max="4" width="6.5" customWidth="1"/>
    <col min="5" max="5" width="21.375" customWidth="1"/>
    <col min="6" max="6" width="8.875" customWidth="1"/>
    <col min="7" max="7" width="16.125" customWidth="1"/>
    <col min="8" max="16" width="10.25" customWidth="1"/>
    <col min="17" max="17" width="11" customWidth="1"/>
    <col min="18" max="27" width="11.5" customWidth="1"/>
    <col min="28" max="28" width="10.375" customWidth="1"/>
    <col min="29" max="29" width="10.875" customWidth="1"/>
    <col min="30" max="31" width="6.625" customWidth="1"/>
  </cols>
  <sheetData>
    <row r="1" spans="1:31" ht="14.25" customHeight="1" x14ac:dyDescent="0.25">
      <c r="A1" s="1" t="s">
        <v>0</v>
      </c>
      <c r="B1" s="2" t="s">
        <v>53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 x14ac:dyDescent="0.25">
      <c r="A3" s="1" t="s">
        <v>3</v>
      </c>
      <c r="B3" s="3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75" thickBot="1" x14ac:dyDescent="0.3">
      <c r="A4" s="1"/>
      <c r="B4" s="1"/>
      <c r="C4" s="1"/>
      <c r="D4" s="4"/>
      <c r="E4" s="4"/>
      <c r="F4" s="4"/>
      <c r="G4" s="4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1"/>
      <c r="AE4" s="1"/>
    </row>
    <row r="5" spans="1:31" ht="69.75" customHeight="1" thickBot="1" x14ac:dyDescent="0.3">
      <c r="A5" s="5" t="s">
        <v>5</v>
      </c>
      <c r="B5" s="38" t="s">
        <v>6</v>
      </c>
      <c r="C5" s="39"/>
      <c r="D5" s="39"/>
      <c r="E5" s="39"/>
      <c r="F5" s="39"/>
      <c r="G5" s="40"/>
      <c r="H5" s="42" t="s">
        <v>8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/>
      <c r="AC5" s="6" t="s">
        <v>7</v>
      </c>
      <c r="AD5" s="7"/>
      <c r="AE5" s="7"/>
    </row>
    <row r="6" spans="1:31" ht="79.5" thickBot="1" x14ac:dyDescent="0.3">
      <c r="A6" s="8" t="s">
        <v>9</v>
      </c>
      <c r="B6" s="21" t="s">
        <v>10</v>
      </c>
      <c r="C6" s="22" t="s">
        <v>11</v>
      </c>
      <c r="D6" s="9" t="s">
        <v>12</v>
      </c>
      <c r="E6" s="9" t="s">
        <v>13</v>
      </c>
      <c r="F6" s="9" t="s">
        <v>15</v>
      </c>
      <c r="G6" s="9" t="s">
        <v>16</v>
      </c>
      <c r="H6" s="11" t="s">
        <v>17</v>
      </c>
      <c r="I6" s="11" t="s">
        <v>18</v>
      </c>
      <c r="J6" s="11" t="s">
        <v>19</v>
      </c>
      <c r="K6" s="11" t="s">
        <v>40</v>
      </c>
      <c r="L6" s="11" t="s">
        <v>41</v>
      </c>
      <c r="M6" s="11" t="s">
        <v>22</v>
      </c>
      <c r="N6" s="11" t="s">
        <v>23</v>
      </c>
      <c r="O6" s="11" t="s">
        <v>24</v>
      </c>
      <c r="P6" s="11" t="s">
        <v>42</v>
      </c>
      <c r="Q6" s="11" t="s">
        <v>43</v>
      </c>
      <c r="R6" s="11" t="s">
        <v>27</v>
      </c>
      <c r="S6" s="11" t="s">
        <v>44</v>
      </c>
      <c r="T6" s="11" t="s">
        <v>45</v>
      </c>
      <c r="U6" s="11" t="s">
        <v>30</v>
      </c>
      <c r="V6" s="11" t="s">
        <v>31</v>
      </c>
      <c r="W6" s="11" t="s">
        <v>46</v>
      </c>
      <c r="X6" s="11" t="s">
        <v>33</v>
      </c>
      <c r="Y6" s="11" t="s">
        <v>34</v>
      </c>
      <c r="Z6" s="11" t="s">
        <v>35</v>
      </c>
      <c r="AA6" s="11" t="s">
        <v>47</v>
      </c>
      <c r="AB6" s="11" t="s">
        <v>37</v>
      </c>
      <c r="AC6" s="10" t="s">
        <v>38</v>
      </c>
      <c r="AD6" s="7"/>
      <c r="AE6" s="7"/>
    </row>
    <row r="7" spans="1:31" ht="14.25" customHeight="1" x14ac:dyDescent="0.25">
      <c r="A7" s="17">
        <v>1</v>
      </c>
      <c r="B7" s="29" t="s">
        <v>56</v>
      </c>
      <c r="C7" s="28" t="s">
        <v>57</v>
      </c>
      <c r="D7" s="32" t="s">
        <v>53</v>
      </c>
      <c r="E7" s="33" t="s">
        <v>58</v>
      </c>
      <c r="F7" s="32">
        <v>10</v>
      </c>
      <c r="G7" s="33" t="s">
        <v>59</v>
      </c>
      <c r="H7" s="34">
        <v>0</v>
      </c>
      <c r="I7" s="34">
        <v>0</v>
      </c>
      <c r="J7" s="34">
        <v>0</v>
      </c>
      <c r="K7" s="34">
        <v>0</v>
      </c>
      <c r="L7" s="34">
        <v>4</v>
      </c>
      <c r="M7" s="34">
        <v>0</v>
      </c>
      <c r="N7" s="34">
        <v>6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f>SUM(H7:S7)</f>
        <v>10</v>
      </c>
      <c r="U7" s="34">
        <v>8</v>
      </c>
      <c r="V7" s="34">
        <v>0</v>
      </c>
      <c r="W7" s="34">
        <v>4</v>
      </c>
      <c r="X7" s="34">
        <v>9</v>
      </c>
      <c r="Y7" s="34">
        <v>0</v>
      </c>
      <c r="Z7" s="34">
        <v>0</v>
      </c>
      <c r="AA7" s="34">
        <f>SUM(U7:Z7)</f>
        <v>21</v>
      </c>
      <c r="AB7" s="35">
        <f>T7+AA7</f>
        <v>31</v>
      </c>
      <c r="AC7" s="37" t="s">
        <v>64</v>
      </c>
      <c r="AD7" s="1"/>
      <c r="AE7" s="1"/>
    </row>
    <row r="8" spans="1:31" ht="14.25" customHeight="1" x14ac:dyDescent="0.25">
      <c r="A8" s="18">
        <v>2</v>
      </c>
      <c r="B8" s="36" t="s">
        <v>68</v>
      </c>
      <c r="C8" s="36" t="s">
        <v>69</v>
      </c>
      <c r="D8" s="32" t="s">
        <v>53</v>
      </c>
      <c r="E8" s="34" t="s">
        <v>66</v>
      </c>
      <c r="F8" s="34">
        <v>10</v>
      </c>
      <c r="G8" s="34" t="s">
        <v>67</v>
      </c>
      <c r="H8" s="34">
        <v>1</v>
      </c>
      <c r="I8" s="34">
        <v>2</v>
      </c>
      <c r="J8" s="34">
        <v>3</v>
      </c>
      <c r="K8" s="34">
        <v>3</v>
      </c>
      <c r="L8" s="34">
        <v>0</v>
      </c>
      <c r="M8" s="34">
        <v>0</v>
      </c>
      <c r="N8" s="34">
        <v>3</v>
      </c>
      <c r="O8" s="34">
        <v>0</v>
      </c>
      <c r="P8" s="34">
        <v>1</v>
      </c>
      <c r="Q8" s="34">
        <v>3</v>
      </c>
      <c r="R8" s="34">
        <v>3</v>
      </c>
      <c r="S8" s="34">
        <v>0</v>
      </c>
      <c r="T8" s="34">
        <f t="shared" ref="T8:T9" si="0">SUM(H8:S8)</f>
        <v>19</v>
      </c>
      <c r="U8" s="34">
        <v>3</v>
      </c>
      <c r="V8" s="34">
        <v>0</v>
      </c>
      <c r="W8" s="34">
        <v>6</v>
      </c>
      <c r="X8" s="34">
        <v>6</v>
      </c>
      <c r="Y8" s="34">
        <v>0</v>
      </c>
      <c r="Z8" s="34">
        <v>0</v>
      </c>
      <c r="AA8" s="34">
        <f t="shared" ref="AA8:AA9" si="1">SUM(U8:Z8)</f>
        <v>15</v>
      </c>
      <c r="AB8" s="35">
        <f t="shared" ref="AB8:AB9" si="2">T8+AA8</f>
        <v>34</v>
      </c>
      <c r="AC8" s="37" t="s">
        <v>63</v>
      </c>
      <c r="AD8" s="1"/>
      <c r="AE8" s="1"/>
    </row>
    <row r="9" spans="1:31" ht="14.25" customHeight="1" x14ac:dyDescent="0.25">
      <c r="A9" s="12">
        <v>3</v>
      </c>
      <c r="B9" s="1" t="s">
        <v>78</v>
      </c>
      <c r="C9" s="13" t="s">
        <v>79</v>
      </c>
      <c r="D9" s="32" t="s">
        <v>53</v>
      </c>
      <c r="E9" s="13" t="s">
        <v>73</v>
      </c>
      <c r="F9" s="13">
        <v>10</v>
      </c>
      <c r="G9" s="13" t="s">
        <v>74</v>
      </c>
      <c r="H9" s="13">
        <v>3</v>
      </c>
      <c r="I9" s="13">
        <v>2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0</v>
      </c>
      <c r="R9" s="13">
        <v>0</v>
      </c>
      <c r="S9" s="13">
        <v>0</v>
      </c>
      <c r="T9" s="12">
        <f t="shared" si="0"/>
        <v>6</v>
      </c>
      <c r="U9" s="13">
        <v>0</v>
      </c>
      <c r="V9" s="13">
        <v>0</v>
      </c>
      <c r="W9" s="13">
        <v>5</v>
      </c>
      <c r="X9" s="13">
        <v>3</v>
      </c>
      <c r="Y9" s="13">
        <v>0</v>
      </c>
      <c r="Z9" s="13">
        <v>4</v>
      </c>
      <c r="AA9" s="12">
        <f t="shared" si="1"/>
        <v>12</v>
      </c>
      <c r="AB9" s="14">
        <f t="shared" si="2"/>
        <v>18</v>
      </c>
      <c r="AC9" s="16" t="s">
        <v>70</v>
      </c>
      <c r="AD9" s="1"/>
      <c r="AE9" s="1"/>
    </row>
    <row r="10" spans="1:31" ht="14.25" customHeight="1" x14ac:dyDescent="0.25">
      <c r="A10" s="15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2">
        <f t="shared" ref="T10:T16" si="3">SUM(H10:S10)</f>
        <v>0</v>
      </c>
      <c r="U10" s="16"/>
      <c r="V10" s="16"/>
      <c r="W10" s="16"/>
      <c r="X10" s="16"/>
      <c r="Y10" s="16"/>
      <c r="Z10" s="16"/>
      <c r="AA10" s="12">
        <f t="shared" ref="AA10:AA16" si="4">SUM(U10:Z10)</f>
        <v>0</v>
      </c>
      <c r="AB10" s="14">
        <f t="shared" ref="AB10:AB16" si="5">T10+AA10</f>
        <v>0</v>
      </c>
      <c r="AC10" s="16"/>
      <c r="AD10" s="1"/>
      <c r="AE10" s="1"/>
    </row>
    <row r="11" spans="1:31" ht="14.25" customHeight="1" x14ac:dyDescent="0.25">
      <c r="A11" s="1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2">
        <f t="shared" si="3"/>
        <v>0</v>
      </c>
      <c r="U11" s="16"/>
      <c r="V11" s="16"/>
      <c r="W11" s="16"/>
      <c r="X11" s="16"/>
      <c r="Y11" s="16"/>
      <c r="Z11" s="16"/>
      <c r="AA11" s="12">
        <f t="shared" si="4"/>
        <v>0</v>
      </c>
      <c r="AB11" s="14">
        <f t="shared" si="5"/>
        <v>0</v>
      </c>
      <c r="AC11" s="16"/>
      <c r="AD11" s="1"/>
      <c r="AE11" s="1"/>
    </row>
    <row r="12" spans="1:31" ht="14.25" customHeight="1" x14ac:dyDescent="0.25">
      <c r="A12" s="15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2">
        <f t="shared" si="3"/>
        <v>0</v>
      </c>
      <c r="U12" s="16"/>
      <c r="V12" s="16"/>
      <c r="W12" s="16"/>
      <c r="X12" s="16"/>
      <c r="Y12" s="16"/>
      <c r="Z12" s="16"/>
      <c r="AA12" s="12">
        <f t="shared" si="4"/>
        <v>0</v>
      </c>
      <c r="AB12" s="14">
        <f t="shared" si="5"/>
        <v>0</v>
      </c>
      <c r="AC12" s="16"/>
      <c r="AD12" s="1"/>
      <c r="AE12" s="1"/>
    </row>
    <row r="13" spans="1:31" ht="14.25" customHeight="1" x14ac:dyDescent="0.25">
      <c r="A13" s="1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2">
        <f t="shared" si="3"/>
        <v>0</v>
      </c>
      <c r="U13" s="16"/>
      <c r="V13" s="16"/>
      <c r="W13" s="16"/>
      <c r="X13" s="16"/>
      <c r="Y13" s="16"/>
      <c r="Z13" s="16"/>
      <c r="AA13" s="12">
        <f t="shared" si="4"/>
        <v>0</v>
      </c>
      <c r="AB13" s="14">
        <f t="shared" si="5"/>
        <v>0</v>
      </c>
      <c r="AC13" s="16"/>
      <c r="AD13" s="1"/>
      <c r="AE13" s="1"/>
    </row>
    <row r="14" spans="1:31" ht="14.25" customHeight="1" x14ac:dyDescent="0.25">
      <c r="A14" s="15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2">
        <f t="shared" si="3"/>
        <v>0</v>
      </c>
      <c r="U14" s="16"/>
      <c r="V14" s="16"/>
      <c r="W14" s="16"/>
      <c r="X14" s="16"/>
      <c r="Y14" s="16"/>
      <c r="Z14" s="16"/>
      <c r="AA14" s="12">
        <f t="shared" si="4"/>
        <v>0</v>
      </c>
      <c r="AB14" s="14">
        <f t="shared" si="5"/>
        <v>0</v>
      </c>
      <c r="AC14" s="16"/>
      <c r="AD14" s="1"/>
      <c r="AE14" s="1"/>
    </row>
    <row r="15" spans="1:31" ht="14.25" customHeight="1" x14ac:dyDescent="0.25">
      <c r="A15" s="1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2">
        <f t="shared" si="3"/>
        <v>0</v>
      </c>
      <c r="U15" s="16"/>
      <c r="V15" s="16"/>
      <c r="W15" s="16"/>
      <c r="X15" s="16"/>
      <c r="Y15" s="16"/>
      <c r="Z15" s="16"/>
      <c r="AA15" s="12">
        <f t="shared" si="4"/>
        <v>0</v>
      </c>
      <c r="AB15" s="14">
        <f t="shared" si="5"/>
        <v>0</v>
      </c>
      <c r="AC15" s="16"/>
      <c r="AD15" s="1"/>
      <c r="AE15" s="1"/>
    </row>
    <row r="16" spans="1:31" ht="14.25" customHeight="1" x14ac:dyDescent="0.25">
      <c r="A16" s="12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2">
        <f t="shared" si="3"/>
        <v>0</v>
      </c>
      <c r="U16" s="16"/>
      <c r="V16" s="16"/>
      <c r="W16" s="16"/>
      <c r="X16" s="16"/>
      <c r="Y16" s="16"/>
      <c r="Z16" s="16"/>
      <c r="AA16" s="12">
        <f t="shared" si="4"/>
        <v>0</v>
      </c>
      <c r="AB16" s="14">
        <f t="shared" si="5"/>
        <v>0</v>
      </c>
      <c r="AC16" s="16"/>
      <c r="AD16" s="1"/>
      <c r="AE16" s="1"/>
    </row>
    <row r="17" spans="1:31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customSheetViews>
    <customSheetView guid="{B68F8E16-3659-47FF-884E-19C3A43DB7A1}" filter="1" showAutoFilter="1">
      <pageMargins left="0.7" right="0.7" top="0.75" bottom="0.75" header="0.3" footer="0.3"/>
      <autoFilter ref="A6:AL14">
        <sortState ref="A6:AL14">
          <sortCondition ref="B6:B14"/>
        </sortState>
      </autoFilter>
      <extLst>
        <ext uri="GoogleSheetsCustomDataVersion1">
          <go:sheetsCustomData xmlns:go="http://customooxmlschemas.google.com/" filterViewId="1249063166"/>
        </ext>
      </extLst>
    </customSheetView>
  </customSheetViews>
  <mergeCells count="3">
    <mergeCell ref="B5:G5"/>
    <mergeCell ref="H4:AC4"/>
    <mergeCell ref="H5:AB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>
      <selection activeCell="J12" sqref="J12"/>
    </sheetView>
  </sheetViews>
  <sheetFormatPr defaultColWidth="12.625" defaultRowHeight="15" customHeight="1" x14ac:dyDescent="0.2"/>
  <cols>
    <col min="1" max="1" width="4.25" customWidth="1"/>
    <col min="2" max="2" width="9.75" customWidth="1"/>
    <col min="3" max="3" width="6.625" customWidth="1"/>
    <col min="4" max="4" width="6.5" customWidth="1"/>
    <col min="5" max="5" width="21.375" customWidth="1"/>
    <col min="6" max="6" width="9.625" customWidth="1"/>
    <col min="7" max="7" width="8.875" customWidth="1"/>
    <col min="8" max="8" width="16.125" customWidth="1"/>
    <col min="9" max="17" width="10.25" customWidth="1"/>
    <col min="18" max="18" width="11" customWidth="1"/>
    <col min="19" max="28" width="11.5" customWidth="1"/>
    <col min="29" max="29" width="10.375" customWidth="1"/>
    <col min="30" max="30" width="10.875" customWidth="1"/>
    <col min="31" max="32" width="6.625" customWidth="1"/>
  </cols>
  <sheetData>
    <row r="1" spans="1:32" ht="14.25" customHeight="1" x14ac:dyDescent="0.25">
      <c r="A1" s="1" t="s">
        <v>0</v>
      </c>
      <c r="B1" s="2" t="s">
        <v>53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1" t="s">
        <v>3</v>
      </c>
      <c r="B3" s="3" t="s">
        <v>48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1"/>
      <c r="B4" s="1"/>
      <c r="C4" s="1"/>
      <c r="D4" s="4"/>
      <c r="E4" s="4"/>
      <c r="F4" s="4"/>
      <c r="G4" s="4"/>
      <c r="H4" s="4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1"/>
      <c r="AF4" s="1"/>
    </row>
    <row r="5" spans="1:32" ht="69.75" customHeight="1" thickBot="1" x14ac:dyDescent="0.3">
      <c r="A5" s="5" t="s">
        <v>5</v>
      </c>
      <c r="B5" s="38" t="s">
        <v>6</v>
      </c>
      <c r="C5" s="39"/>
      <c r="D5" s="39"/>
      <c r="E5" s="39"/>
      <c r="F5" s="39"/>
      <c r="G5" s="39"/>
      <c r="H5" s="40"/>
      <c r="I5" s="42" t="s">
        <v>8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43"/>
      <c r="AD5" s="6" t="s">
        <v>7</v>
      </c>
      <c r="AE5" s="7"/>
      <c r="AF5" s="7"/>
    </row>
    <row r="6" spans="1:32" ht="79.5" thickBot="1" x14ac:dyDescent="0.3">
      <c r="A6" s="8" t="s">
        <v>9</v>
      </c>
      <c r="B6" s="21" t="s">
        <v>10</v>
      </c>
      <c r="C6" s="22" t="s">
        <v>11</v>
      </c>
      <c r="D6" s="23" t="s">
        <v>12</v>
      </c>
      <c r="E6" s="23" t="s">
        <v>13</v>
      </c>
      <c r="F6" s="23" t="s">
        <v>14</v>
      </c>
      <c r="G6" s="23" t="s">
        <v>15</v>
      </c>
      <c r="H6" s="23" t="s">
        <v>16</v>
      </c>
      <c r="I6" s="24" t="s">
        <v>17</v>
      </c>
      <c r="J6" s="24" t="s">
        <v>49</v>
      </c>
      <c r="K6" s="24" t="s">
        <v>19</v>
      </c>
      <c r="L6" s="24" t="s">
        <v>40</v>
      </c>
      <c r="M6" s="24" t="s">
        <v>41</v>
      </c>
      <c r="N6" s="24" t="s">
        <v>22</v>
      </c>
      <c r="O6" s="24" t="s">
        <v>23</v>
      </c>
      <c r="P6" s="24" t="s">
        <v>50</v>
      </c>
      <c r="Q6" s="24" t="s">
        <v>42</v>
      </c>
      <c r="R6" s="24" t="s">
        <v>43</v>
      </c>
      <c r="S6" s="24" t="s">
        <v>27</v>
      </c>
      <c r="T6" s="24" t="s">
        <v>44</v>
      </c>
      <c r="U6" s="24" t="s">
        <v>45</v>
      </c>
      <c r="V6" s="24" t="s">
        <v>30</v>
      </c>
      <c r="W6" s="24" t="s">
        <v>31</v>
      </c>
      <c r="X6" s="24" t="s">
        <v>46</v>
      </c>
      <c r="Y6" s="24" t="s">
        <v>33</v>
      </c>
      <c r="Z6" s="24" t="s">
        <v>34</v>
      </c>
      <c r="AA6" s="24" t="s">
        <v>35</v>
      </c>
      <c r="AB6" s="24" t="s">
        <v>47</v>
      </c>
      <c r="AC6" s="24" t="s">
        <v>37</v>
      </c>
      <c r="AD6" s="10" t="s">
        <v>38</v>
      </c>
      <c r="AE6" s="7"/>
      <c r="AF6" s="7"/>
    </row>
    <row r="7" spans="1:32" ht="14.25" customHeight="1" x14ac:dyDescent="0.25">
      <c r="A7" s="17">
        <v>1</v>
      </c>
      <c r="B7" s="26" t="s">
        <v>52</v>
      </c>
      <c r="C7" s="26" t="s">
        <v>51</v>
      </c>
      <c r="D7" s="26" t="s">
        <v>53</v>
      </c>
      <c r="E7" s="26" t="s">
        <v>54</v>
      </c>
      <c r="F7" s="26">
        <v>11</v>
      </c>
      <c r="G7" s="26">
        <v>11</v>
      </c>
      <c r="H7" s="26" t="s">
        <v>55</v>
      </c>
      <c r="I7" s="26">
        <v>0</v>
      </c>
      <c r="J7" s="26">
        <v>0</v>
      </c>
      <c r="K7" s="26">
        <v>3</v>
      </c>
      <c r="L7" s="26">
        <v>0</v>
      </c>
      <c r="M7" s="26">
        <v>0</v>
      </c>
      <c r="N7" s="26">
        <v>0</v>
      </c>
      <c r="O7" s="26">
        <v>0</v>
      </c>
      <c r="P7" s="26">
        <v>2</v>
      </c>
      <c r="Q7" s="26">
        <v>3</v>
      </c>
      <c r="R7" s="26">
        <v>3</v>
      </c>
      <c r="S7" s="26">
        <v>0</v>
      </c>
      <c r="T7" s="26">
        <v>3</v>
      </c>
      <c r="U7" s="26">
        <f t="shared" ref="U7:U16" si="0">SUM(I7:T7)</f>
        <v>14</v>
      </c>
      <c r="V7" s="26">
        <v>0</v>
      </c>
      <c r="W7" s="26">
        <v>15</v>
      </c>
      <c r="X7" s="26">
        <v>9</v>
      </c>
      <c r="Y7" s="26">
        <v>6</v>
      </c>
      <c r="Z7" s="26">
        <v>0</v>
      </c>
      <c r="AA7" s="26">
        <v>8</v>
      </c>
      <c r="AB7" s="26">
        <f t="shared" ref="AB7:AB16" si="1">SUM(V7:AA7)</f>
        <v>38</v>
      </c>
      <c r="AC7" s="27">
        <f t="shared" ref="AC7:AC16" si="2">U7+AB7</f>
        <v>52</v>
      </c>
      <c r="AD7" s="19" t="s">
        <v>62</v>
      </c>
      <c r="AE7" s="1"/>
      <c r="AF7" s="1"/>
    </row>
    <row r="8" spans="1:32" ht="14.25" customHeight="1" x14ac:dyDescent="0.25">
      <c r="A8" s="18">
        <v>2</v>
      </c>
      <c r="B8" s="28" t="s">
        <v>60</v>
      </c>
      <c r="C8" s="28" t="s">
        <v>61</v>
      </c>
      <c r="D8" s="28" t="s">
        <v>53</v>
      </c>
      <c r="E8" s="29" t="s">
        <v>58</v>
      </c>
      <c r="F8" s="28">
        <v>11</v>
      </c>
      <c r="G8" s="30">
        <v>11</v>
      </c>
      <c r="H8" s="29" t="s">
        <v>59</v>
      </c>
      <c r="I8" s="31">
        <v>0</v>
      </c>
      <c r="J8" s="26">
        <v>0</v>
      </c>
      <c r="K8" s="26">
        <v>0</v>
      </c>
      <c r="L8" s="26">
        <v>4</v>
      </c>
      <c r="M8" s="26">
        <v>0</v>
      </c>
      <c r="N8" s="26">
        <v>0</v>
      </c>
      <c r="O8" s="26">
        <v>0</v>
      </c>
      <c r="P8" s="26">
        <v>4</v>
      </c>
      <c r="Q8" s="26">
        <v>0</v>
      </c>
      <c r="R8" s="26">
        <v>6</v>
      </c>
      <c r="S8" s="26">
        <v>0</v>
      </c>
      <c r="T8" s="26">
        <v>0</v>
      </c>
      <c r="U8" s="26">
        <f t="shared" si="0"/>
        <v>14</v>
      </c>
      <c r="V8" s="26">
        <v>3</v>
      </c>
      <c r="W8" s="26">
        <v>15</v>
      </c>
      <c r="X8" s="26">
        <v>0</v>
      </c>
      <c r="Y8" s="26">
        <v>9</v>
      </c>
      <c r="Z8" s="26">
        <v>0</v>
      </c>
      <c r="AA8" s="26">
        <v>0</v>
      </c>
      <c r="AB8" s="26">
        <f t="shared" si="1"/>
        <v>27</v>
      </c>
      <c r="AC8" s="27">
        <f t="shared" si="2"/>
        <v>41</v>
      </c>
      <c r="AD8" s="20" t="s">
        <v>64</v>
      </c>
      <c r="AE8" s="1"/>
      <c r="AF8" s="1"/>
    </row>
    <row r="9" spans="1:32" ht="14.25" customHeight="1" x14ac:dyDescent="0.25">
      <c r="A9" s="12">
        <v>3</v>
      </c>
      <c r="B9" s="1" t="s">
        <v>80</v>
      </c>
      <c r="C9" s="13" t="s">
        <v>81</v>
      </c>
      <c r="D9" s="28" t="s">
        <v>53</v>
      </c>
      <c r="E9" s="13" t="s">
        <v>73</v>
      </c>
      <c r="F9" s="13">
        <v>11</v>
      </c>
      <c r="G9" s="13">
        <v>11</v>
      </c>
      <c r="H9" s="13" t="s">
        <v>82</v>
      </c>
      <c r="I9" s="13">
        <v>0</v>
      </c>
      <c r="J9" s="13">
        <v>0</v>
      </c>
      <c r="K9" s="13">
        <v>3</v>
      </c>
      <c r="L9" s="13">
        <v>2</v>
      </c>
      <c r="M9" s="13">
        <v>0</v>
      </c>
      <c r="N9" s="13">
        <v>0</v>
      </c>
      <c r="O9" s="13">
        <v>0</v>
      </c>
      <c r="P9" s="13">
        <v>2</v>
      </c>
      <c r="Q9" s="13">
        <v>3</v>
      </c>
      <c r="R9" s="13">
        <v>3</v>
      </c>
      <c r="S9" s="13">
        <v>3</v>
      </c>
      <c r="T9" s="13">
        <v>3</v>
      </c>
      <c r="U9" s="12">
        <f t="shared" si="0"/>
        <v>19</v>
      </c>
      <c r="V9" s="13">
        <v>4</v>
      </c>
      <c r="W9" s="13">
        <v>0</v>
      </c>
      <c r="X9" s="13">
        <v>0</v>
      </c>
      <c r="Y9" s="13">
        <v>9</v>
      </c>
      <c r="Z9" s="13">
        <v>5</v>
      </c>
      <c r="AA9" s="13">
        <v>8</v>
      </c>
      <c r="AB9" s="12">
        <f t="shared" si="1"/>
        <v>26</v>
      </c>
      <c r="AC9" s="14">
        <f t="shared" si="2"/>
        <v>45</v>
      </c>
      <c r="AD9" s="20" t="s">
        <v>63</v>
      </c>
      <c r="AE9" s="1"/>
      <c r="AF9" s="1"/>
    </row>
    <row r="10" spans="1:32" ht="14.25" customHeight="1" x14ac:dyDescent="0.25">
      <c r="A10" s="15">
        <v>4</v>
      </c>
      <c r="B10" s="16" t="s">
        <v>83</v>
      </c>
      <c r="C10" s="16" t="s">
        <v>84</v>
      </c>
      <c r="D10" s="28" t="s">
        <v>53</v>
      </c>
      <c r="E10" s="16" t="s">
        <v>73</v>
      </c>
      <c r="F10" s="16">
        <v>11</v>
      </c>
      <c r="G10" s="16">
        <v>11</v>
      </c>
      <c r="H10" s="16" t="s">
        <v>82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2</v>
      </c>
      <c r="Q10" s="16">
        <v>0</v>
      </c>
      <c r="R10" s="16">
        <v>0</v>
      </c>
      <c r="S10" s="16">
        <v>0</v>
      </c>
      <c r="T10" s="16">
        <v>0</v>
      </c>
      <c r="U10" s="12">
        <f t="shared" si="0"/>
        <v>2</v>
      </c>
      <c r="V10" s="16">
        <v>8</v>
      </c>
      <c r="W10" s="16">
        <v>0</v>
      </c>
      <c r="X10" s="16">
        <v>1</v>
      </c>
      <c r="Y10" s="16">
        <v>11</v>
      </c>
      <c r="Z10" s="16">
        <v>5</v>
      </c>
      <c r="AA10" s="16">
        <v>0</v>
      </c>
      <c r="AB10" s="12">
        <f t="shared" si="1"/>
        <v>25</v>
      </c>
      <c r="AC10" s="14">
        <f t="shared" si="2"/>
        <v>27</v>
      </c>
      <c r="AD10" s="16" t="s">
        <v>70</v>
      </c>
      <c r="AE10" s="1"/>
      <c r="AF10" s="1"/>
    </row>
    <row r="11" spans="1:32" ht="14.25" customHeight="1" x14ac:dyDescent="0.25">
      <c r="A11" s="1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2">
        <f t="shared" si="0"/>
        <v>0</v>
      </c>
      <c r="V11" s="16"/>
      <c r="W11" s="16"/>
      <c r="X11" s="16"/>
      <c r="Y11" s="16"/>
      <c r="Z11" s="16"/>
      <c r="AA11" s="16"/>
      <c r="AB11" s="12">
        <f t="shared" si="1"/>
        <v>0</v>
      </c>
      <c r="AC11" s="14">
        <f t="shared" si="2"/>
        <v>0</v>
      </c>
      <c r="AD11" s="16"/>
      <c r="AE11" s="1"/>
      <c r="AF11" s="1"/>
    </row>
    <row r="12" spans="1:32" ht="14.25" customHeight="1" x14ac:dyDescent="0.25">
      <c r="A12" s="15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2">
        <f t="shared" si="0"/>
        <v>0</v>
      </c>
      <c r="V12" s="16"/>
      <c r="W12" s="16"/>
      <c r="X12" s="16"/>
      <c r="Y12" s="16"/>
      <c r="Z12" s="16"/>
      <c r="AA12" s="16"/>
      <c r="AB12" s="12">
        <f t="shared" si="1"/>
        <v>0</v>
      </c>
      <c r="AC12" s="14">
        <f t="shared" si="2"/>
        <v>0</v>
      </c>
      <c r="AD12" s="16"/>
      <c r="AE12" s="1"/>
      <c r="AF12" s="1"/>
    </row>
    <row r="13" spans="1:32" ht="14.25" customHeight="1" x14ac:dyDescent="0.25">
      <c r="A13" s="12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2">
        <f t="shared" si="0"/>
        <v>0</v>
      </c>
      <c r="V13" s="16"/>
      <c r="W13" s="16"/>
      <c r="X13" s="16"/>
      <c r="Y13" s="16"/>
      <c r="Z13" s="16"/>
      <c r="AA13" s="16"/>
      <c r="AB13" s="12">
        <f t="shared" si="1"/>
        <v>0</v>
      </c>
      <c r="AC13" s="14">
        <f t="shared" si="2"/>
        <v>0</v>
      </c>
      <c r="AD13" s="16"/>
      <c r="AE13" s="1"/>
      <c r="AF13" s="1"/>
    </row>
    <row r="14" spans="1:32" ht="14.25" customHeight="1" x14ac:dyDescent="0.25">
      <c r="A14" s="15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2">
        <f t="shared" si="0"/>
        <v>0</v>
      </c>
      <c r="V14" s="16"/>
      <c r="W14" s="16"/>
      <c r="X14" s="16"/>
      <c r="Y14" s="16"/>
      <c r="Z14" s="16"/>
      <c r="AA14" s="16"/>
      <c r="AB14" s="12">
        <f t="shared" si="1"/>
        <v>0</v>
      </c>
      <c r="AC14" s="14">
        <f t="shared" si="2"/>
        <v>0</v>
      </c>
      <c r="AD14" s="16"/>
      <c r="AE14" s="1"/>
      <c r="AF14" s="1"/>
    </row>
    <row r="15" spans="1:32" ht="14.25" customHeight="1" x14ac:dyDescent="0.25">
      <c r="A15" s="12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2">
        <f t="shared" si="0"/>
        <v>0</v>
      </c>
      <c r="V15" s="16"/>
      <c r="W15" s="16"/>
      <c r="X15" s="16"/>
      <c r="Y15" s="16"/>
      <c r="Z15" s="16"/>
      <c r="AA15" s="16"/>
      <c r="AB15" s="12">
        <f t="shared" si="1"/>
        <v>0</v>
      </c>
      <c r="AC15" s="14">
        <f t="shared" si="2"/>
        <v>0</v>
      </c>
      <c r="AD15" s="16"/>
      <c r="AE15" s="1"/>
      <c r="AF15" s="1"/>
    </row>
    <row r="16" spans="1:32" ht="14.25" customHeight="1" x14ac:dyDescent="0.25">
      <c r="A16" s="12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2">
        <f t="shared" si="0"/>
        <v>0</v>
      </c>
      <c r="V16" s="16"/>
      <c r="W16" s="16"/>
      <c r="X16" s="16"/>
      <c r="Y16" s="16"/>
      <c r="Z16" s="16"/>
      <c r="AA16" s="16"/>
      <c r="AB16" s="12">
        <f t="shared" si="1"/>
        <v>0</v>
      </c>
      <c r="AC16" s="14">
        <f t="shared" si="2"/>
        <v>0</v>
      </c>
      <c r="AD16" s="16"/>
      <c r="AE16" s="1"/>
      <c r="AF16" s="1"/>
    </row>
    <row r="17" spans="1:32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customSheetViews>
    <customSheetView guid="{B68F8E16-3659-47FF-884E-19C3A43DB7A1}" filter="1" showAutoFilter="1">
      <pageMargins left="0.7" right="0.7" top="0.75" bottom="0.75" header="0.3" footer="0.3"/>
      <autoFilter ref="A6:AL14">
        <sortState ref="A6:AL14">
          <sortCondition ref="B6:B14"/>
        </sortState>
      </autoFilter>
      <extLst>
        <ext uri="GoogleSheetsCustomDataVersion1">
          <go:sheetsCustomData xmlns:go="http://customooxmlschemas.google.com/" filterViewId="442582376"/>
        </ext>
      </extLst>
    </customSheetView>
  </customSheetViews>
  <mergeCells count="3">
    <mergeCell ref="B5:H5"/>
    <mergeCell ref="I4:AD4"/>
    <mergeCell ref="I5:A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2024-12-10T16:19:58Z</dcterms:modified>
</cp:coreProperties>
</file>