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25" windowWidth="20730" windowHeight="11190" activeTab="1"/>
  </bookViews>
  <sheets>
    <sheet name="7-8" sheetId="1" r:id="rId1"/>
    <sheet name="9-11" sheetId="2" r:id="rId2"/>
  </sheets>
  <definedNames>
    <definedName name="Z_A941A8AA_D825_4FC4_8FD5_BAE24AAF1F94_.wvu.FilterData" localSheetId="0" hidden="1">'7-8'!$A$6:$R$15</definedName>
    <definedName name="Z_A941A8AA_D825_4FC4_8FD5_BAE24AAF1F94_.wvu.FilterData" localSheetId="1" hidden="1">'9-11'!$A$6:$L$32</definedName>
  </definedNames>
  <calcPr calcId="144525"/>
  <customWorkbookViews>
    <customWorkbookView name="Фильтр 1" guid="{A941A8AA-D825-4FC4-8FD5-BAE24AAF1F94}" maximized="1" windowWidth="0" windowHeight="0" activeSheetId="0"/>
  </customWorkbookViews>
  <extLst>
    <ext uri="GoogleSheetsCustomDataVersion2">
      <go:sheetsCustomData xmlns:go="http://customooxmlschemas.google.com/" r:id="" roundtripDataChecksum="P8H41j42zUt6PHh1XeEN4ZA4Z7mcAD+WZGRKY+t0IDk="/>
    </ext>
  </extLst>
</workbook>
</file>

<file path=xl/calcChain.xml><?xml version="1.0" encoding="utf-8"?>
<calcChain xmlns="http://schemas.openxmlformats.org/spreadsheetml/2006/main">
  <c r="A38" i="2" l="1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l="1"/>
  <c r="A36" i="2" s="1"/>
  <c r="A37" i="2" s="1"/>
  <c r="T38" i="2"/>
  <c r="T35" i="2"/>
  <c r="T28" i="2"/>
  <c r="T23" i="2"/>
  <c r="T9" i="2"/>
  <c r="T22" i="2"/>
  <c r="T21" i="2"/>
  <c r="T20" i="2"/>
  <c r="T19" i="2"/>
  <c r="R22" i="1"/>
  <c r="R9" i="1"/>
  <c r="R21" i="1"/>
  <c r="R20" i="1"/>
  <c r="R19" i="1"/>
  <c r="R18" i="1"/>
  <c r="R17" i="1"/>
  <c r="R16" i="1"/>
</calcChain>
</file>

<file path=xl/sharedStrings.xml><?xml version="1.0" encoding="utf-8"?>
<sst xmlns="http://schemas.openxmlformats.org/spreadsheetml/2006/main" count="348" uniqueCount="145">
  <si>
    <t>МО/ГО</t>
  </si>
  <si>
    <t>предмет</t>
  </si>
  <si>
    <t>обществознание</t>
  </si>
  <si>
    <t>класс</t>
  </si>
  <si>
    <t>7-8 классы</t>
  </si>
  <si>
    <t>!!!</t>
  </si>
  <si>
    <t>заполняет шифровальная группа при декодировании работ (после проверки жюри)</t>
  </si>
  <si>
    <t>Заполняет мун.координатор</t>
  </si>
  <si>
    <t>Мун. координатор переносит с рабочего протокола</t>
  </si>
  <si>
    <t>№</t>
  </si>
  <si>
    <t>Фамилия</t>
  </si>
  <si>
    <t>Имя</t>
  </si>
  <si>
    <t>район/город</t>
  </si>
  <si>
    <t>Полное название общеобразовательной организации (в соответствии с уставом)</t>
  </si>
  <si>
    <t>Класс участия</t>
  </si>
  <si>
    <t>ФИО учителя (ей), подготовившего к олимпиаде</t>
  </si>
  <si>
    <t>задание 1 (макс 6 баллов)</t>
  </si>
  <si>
    <t>задание 2 (макс 6 баллов)</t>
  </si>
  <si>
    <t>задание 3 (макс 11 баллов)</t>
  </si>
  <si>
    <t>задание 4 (макс 7 баллов)</t>
  </si>
  <si>
    <t>задание 5 (макс. 9 баллов)</t>
  </si>
  <si>
    <t>задание 6 (макс. 6 баллов)</t>
  </si>
  <si>
    <t>задание 7 (макс. 10 баллов)</t>
  </si>
  <si>
    <t>задание 8 (макс. 20 баллов).</t>
  </si>
  <si>
    <t>задание 9 (макс 15 баллов)</t>
  </si>
  <si>
    <t>задание 10 (макс. 10баллов)</t>
  </si>
  <si>
    <t>Итоговый результат (балл)</t>
  </si>
  <si>
    <t>9-11 классы</t>
  </si>
  <si>
    <t>задание 1 (макс 8 баллов)</t>
  </si>
  <si>
    <t>задание 4 (макс 3 баллов)</t>
  </si>
  <si>
    <t>задание 5 (макс 3 баллов)</t>
  </si>
  <si>
    <t>задание 6 (макс. 10 баллов)</t>
  </si>
  <si>
    <t>задание 7 (макс. 9 баллов)</t>
  </si>
  <si>
    <t>задание 8 (макс. 6 баллов).</t>
  </si>
  <si>
    <t>задание 9 (макс 8 баллов)</t>
  </si>
  <si>
    <t>задание 10 (максимальный балл 8 баллов)</t>
  </si>
  <si>
    <t>задание 11 (максимальный балл 8 баллов)</t>
  </si>
  <si>
    <t>задание 12 (14 баллов)</t>
  </si>
  <si>
    <t>Статус участника</t>
  </si>
  <si>
    <t>Оймяконский</t>
  </si>
  <si>
    <t>Дикусарэ</t>
  </si>
  <si>
    <t>Денис</t>
  </si>
  <si>
    <t>МБОУ "УНСОШ им.И.В.Хоменко"</t>
  </si>
  <si>
    <t>Тюлюш  Чай –Суу Тараачыновна</t>
  </si>
  <si>
    <t>Навьяво</t>
  </si>
  <si>
    <t>Константин</t>
  </si>
  <si>
    <t>Григорьев</t>
  </si>
  <si>
    <t>Иван</t>
  </si>
  <si>
    <t>Михерский</t>
  </si>
  <si>
    <t>Роман</t>
  </si>
  <si>
    <t>Муниципальное казённое общеобразовательное учреждение "Артыкская средняя общеобразовательная школа"</t>
  </si>
  <si>
    <t>Атласова</t>
  </si>
  <si>
    <t>Виктория</t>
  </si>
  <si>
    <t>Бачу</t>
  </si>
  <si>
    <t>Эвелина</t>
  </si>
  <si>
    <t>Муниципальное казёное общеобразовательное учреждение "Артыкская средняя общеобразовательная школа"</t>
  </si>
  <si>
    <t>Гладкова Мария Александровна</t>
  </si>
  <si>
    <t xml:space="preserve">Грачёва </t>
  </si>
  <si>
    <t>Анастасия</t>
  </si>
  <si>
    <t xml:space="preserve">Аммосова </t>
  </si>
  <si>
    <t>Андриана</t>
  </si>
  <si>
    <t>Муниципальное бюджетное общеобразовательное учреждение "Сордоннохская средняя общеобразовательное школа им.Т.И.Скрыбыкиной"</t>
  </si>
  <si>
    <t>Готовцева Татьяна Дмитриевна</t>
  </si>
  <si>
    <t>Скрыбыкин</t>
  </si>
  <si>
    <t>Богдан</t>
  </si>
  <si>
    <t xml:space="preserve">Винокуров </t>
  </si>
  <si>
    <t xml:space="preserve">Никифорова </t>
  </si>
  <si>
    <t>Сардана</t>
  </si>
  <si>
    <t>Кривошапкина</t>
  </si>
  <si>
    <t>Эмма</t>
  </si>
  <si>
    <t>Муниципальное бюджетное общеобразовательное учреждение "Терютьская средняя общеобразовательная школа имени Г. А. Кривошапкина"</t>
  </si>
  <si>
    <t>Атласова Айталина Ивановна</t>
  </si>
  <si>
    <t>Уткина</t>
  </si>
  <si>
    <t>Полина</t>
  </si>
  <si>
    <t xml:space="preserve">Кривошапкин </t>
  </si>
  <si>
    <t>Данил</t>
  </si>
  <si>
    <t xml:space="preserve">Березкина </t>
  </si>
  <si>
    <t>Юлия</t>
  </si>
  <si>
    <t>Ким</t>
  </si>
  <si>
    <t>Виктор</t>
  </si>
  <si>
    <t>МБОУ "Томторская СОШ им. Н.М. Заболоцкого"</t>
  </si>
  <si>
    <t>Винокуров Я.К.</t>
  </si>
  <si>
    <t>Кузьмин</t>
  </si>
  <si>
    <t>Айаан</t>
  </si>
  <si>
    <t>Шкулёв</t>
  </si>
  <si>
    <t>Кирилл</t>
  </si>
  <si>
    <t>Сивцева</t>
  </si>
  <si>
    <t>Яна</t>
  </si>
  <si>
    <t>Березкин</t>
  </si>
  <si>
    <t>Кира</t>
  </si>
  <si>
    <t>Слепцов</t>
  </si>
  <si>
    <t>Мирослав</t>
  </si>
  <si>
    <t>Евгений</t>
  </si>
  <si>
    <t>Спиридонова</t>
  </si>
  <si>
    <t>Нарыйа</t>
  </si>
  <si>
    <t xml:space="preserve">Неустроев </t>
  </si>
  <si>
    <t>Никита</t>
  </si>
  <si>
    <t>Леонтьев</t>
  </si>
  <si>
    <t>Хабиева</t>
  </si>
  <si>
    <t>Анна</t>
  </si>
  <si>
    <t>Шабля</t>
  </si>
  <si>
    <t>Даниил</t>
  </si>
  <si>
    <t>Муниципальное бюджетное образовательное учреждение " Усть- Нерская гимназия"</t>
  </si>
  <si>
    <t>Шафи Е.Ю.</t>
  </si>
  <si>
    <t>Шеина</t>
  </si>
  <si>
    <t>Светлана</t>
  </si>
  <si>
    <t>Ермолина</t>
  </si>
  <si>
    <t>Варвара</t>
  </si>
  <si>
    <t xml:space="preserve">Тарасенко </t>
  </si>
  <si>
    <t>Елизавета</t>
  </si>
  <si>
    <t>Боровков</t>
  </si>
  <si>
    <t>Бахарева Н.В.</t>
  </si>
  <si>
    <t>Доржиев</t>
  </si>
  <si>
    <t>Даба</t>
  </si>
  <si>
    <t xml:space="preserve">Маликова </t>
  </si>
  <si>
    <t>Изабелла</t>
  </si>
  <si>
    <t xml:space="preserve">Водовозов </t>
  </si>
  <si>
    <t>Тимофей</t>
  </si>
  <si>
    <t>Барулина</t>
  </si>
  <si>
    <t>Сыромятникова</t>
  </si>
  <si>
    <t>Михайленко</t>
  </si>
  <si>
    <t>Татьяна</t>
  </si>
  <si>
    <t>Беклешова</t>
  </si>
  <si>
    <t>Замалиева</t>
  </si>
  <si>
    <t>София</t>
  </si>
  <si>
    <t>Виниченко</t>
  </si>
  <si>
    <t>Галина</t>
  </si>
  <si>
    <t>Осадчая</t>
  </si>
  <si>
    <t>Диана</t>
  </si>
  <si>
    <t>Федорова</t>
  </si>
  <si>
    <t>Елена</t>
  </si>
  <si>
    <t>1 место</t>
  </si>
  <si>
    <t>2 место</t>
  </si>
  <si>
    <t>Итоговый результат (100 балл)</t>
  </si>
  <si>
    <t xml:space="preserve">3 место </t>
  </si>
  <si>
    <t>участник</t>
  </si>
  <si>
    <t>3 место</t>
  </si>
  <si>
    <t>Находкин</t>
  </si>
  <si>
    <t>Михаил</t>
  </si>
  <si>
    <t>МБОУ "Ючюгейская СОШ им. П.В. Заболоцкого"</t>
  </si>
  <si>
    <t>Атласова М.С.</t>
  </si>
  <si>
    <t xml:space="preserve">Сивцева </t>
  </si>
  <si>
    <t xml:space="preserve">Данилова </t>
  </si>
  <si>
    <t>Милана</t>
  </si>
  <si>
    <t>Оймяконский р-н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</si>
</sst>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scheme val="minor"/>
    </font>
    <font>
      <sz val="11"/>
      <color theme="1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CCCCFF"/>
        <bgColor rgb="FFCCCCFF"/>
      </patternFill>
    </fill>
    <fill>
      <patternFill patternType="solid">
        <fgColor rgb="FFFFE598"/>
        <bgColor rgb="FFFFE598"/>
      </patternFill>
    </fill>
    <fill>
      <patternFill patternType="solid">
        <fgColor rgb="FF00FFFF"/>
        <bgColor rgb="FF00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16" fontId="2" fillId="0" borderId="0" xfId="0" applyNumberFormat="1" applyFont="1"/>
    <xf numFmtId="0" fontId="1" fillId="0" borderId="0" xfId="0" applyFont="1" applyAlignment="1">
      <alignment horizontal="left"/>
    </xf>
    <xf numFmtId="0" fontId="4" fillId="0" borderId="0" xfId="0" applyFont="1"/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/>
    <xf numFmtId="0" fontId="7" fillId="0" borderId="3" xfId="0" applyFont="1" applyBorder="1" applyAlignment="1">
      <alignment horizontal="left" wrapText="1"/>
    </xf>
    <xf numFmtId="0" fontId="6" fillId="2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5" fillId="6" borderId="3" xfId="0" applyFont="1" applyFill="1" applyBorder="1" applyAlignment="1">
      <alignment horizontal="right" vertical="center"/>
    </xf>
    <xf numFmtId="0" fontId="5" fillId="6" borderId="3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/>
    </xf>
    <xf numFmtId="0" fontId="11" fillId="7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left" vertical="center" wrapText="1"/>
    </xf>
    <xf numFmtId="0" fontId="5" fillId="6" borderId="1" xfId="0" applyFont="1" applyFill="1" applyBorder="1"/>
    <xf numFmtId="0" fontId="5" fillId="6" borderId="2" xfId="0" applyFont="1" applyFill="1" applyBorder="1"/>
    <xf numFmtId="0" fontId="5" fillId="6" borderId="0" xfId="0" applyFont="1" applyFill="1"/>
    <xf numFmtId="0" fontId="5" fillId="6" borderId="4" xfId="0" applyFont="1" applyFill="1" applyBorder="1" applyAlignment="1">
      <alignment horizontal="left"/>
    </xf>
    <xf numFmtId="0" fontId="5" fillId="6" borderId="5" xfId="0" applyFont="1" applyFill="1" applyBorder="1"/>
    <xf numFmtId="0" fontId="11" fillId="6" borderId="6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left"/>
    </xf>
    <xf numFmtId="0" fontId="3" fillId="0" borderId="0" xfId="0" applyFont="1" applyBorder="1"/>
    <xf numFmtId="0" fontId="8" fillId="4" borderId="3" xfId="0" applyFont="1" applyFill="1" applyBorder="1" applyAlignment="1">
      <alignment horizontal="center" vertical="center" wrapText="1"/>
    </xf>
    <xf numFmtId="0" fontId="9" fillId="0" borderId="3" xfId="0" applyFont="1" applyBorder="1"/>
    <xf numFmtId="0" fontId="8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5"/>
  <sheetViews>
    <sheetView topLeftCell="A7" workbookViewId="0">
      <selection activeCell="X12" sqref="X12"/>
    </sheetView>
  </sheetViews>
  <sheetFormatPr defaultColWidth="12.625" defaultRowHeight="15" customHeight="1" x14ac:dyDescent="0.2"/>
  <cols>
    <col min="1" max="1" width="4.25" customWidth="1"/>
    <col min="2" max="2" width="9.375" customWidth="1"/>
    <col min="3" max="3" width="6.625" customWidth="1"/>
    <col min="4" max="4" width="5.75" customWidth="1"/>
    <col min="5" max="5" width="21.375" customWidth="1"/>
    <col min="6" max="6" width="7.125" customWidth="1"/>
    <col min="7" max="7" width="16.125" customWidth="1"/>
    <col min="8" max="18" width="6.25" customWidth="1"/>
    <col min="19" max="19" width="8.5" customWidth="1"/>
    <col min="20" max="21" width="6.625" customWidth="1"/>
  </cols>
  <sheetData>
    <row r="1" spans="1:21" ht="14.25" customHeight="1" x14ac:dyDescent="0.25">
      <c r="A1" s="1" t="s">
        <v>0</v>
      </c>
      <c r="B1" s="2" t="s">
        <v>39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4.25" customHeight="1" x14ac:dyDescent="0.25">
      <c r="A2" s="1" t="s">
        <v>1</v>
      </c>
      <c r="B2" s="2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4.25" customHeight="1" x14ac:dyDescent="0.25">
      <c r="A3" s="1" t="s">
        <v>3</v>
      </c>
      <c r="B3" s="3" t="s">
        <v>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6.75" customHeight="1" x14ac:dyDescent="0.25">
      <c r="A4" s="1"/>
      <c r="B4" s="1"/>
      <c r="C4" s="1"/>
      <c r="D4" s="4"/>
      <c r="E4" s="4"/>
      <c r="F4" s="4"/>
      <c r="G4" s="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1"/>
      <c r="T4" s="1"/>
      <c r="U4" s="1"/>
    </row>
    <row r="5" spans="1:21" ht="69.75" customHeight="1" x14ac:dyDescent="0.25">
      <c r="A5" s="9" t="s">
        <v>5</v>
      </c>
      <c r="B5" s="45" t="s">
        <v>6</v>
      </c>
      <c r="C5" s="46"/>
      <c r="D5" s="46"/>
      <c r="E5" s="46"/>
      <c r="F5" s="46"/>
      <c r="G5" s="46"/>
      <c r="H5" s="47" t="s">
        <v>8</v>
      </c>
      <c r="I5" s="46"/>
      <c r="J5" s="46"/>
      <c r="K5" s="46"/>
      <c r="L5" s="46"/>
      <c r="M5" s="46"/>
      <c r="N5" s="46"/>
      <c r="O5" s="46"/>
      <c r="P5" s="46"/>
      <c r="Q5" s="46"/>
      <c r="R5" s="46"/>
      <c r="S5" s="11" t="s">
        <v>7</v>
      </c>
      <c r="T5" s="5"/>
      <c r="U5" s="5"/>
    </row>
    <row r="6" spans="1:21" ht="84" customHeight="1" x14ac:dyDescent="0.25">
      <c r="A6" s="8" t="s">
        <v>9</v>
      </c>
      <c r="B6" s="12" t="s">
        <v>10</v>
      </c>
      <c r="C6" s="12" t="s">
        <v>11</v>
      </c>
      <c r="D6" s="12" t="s">
        <v>12</v>
      </c>
      <c r="E6" s="12" t="s">
        <v>13</v>
      </c>
      <c r="F6" s="12" t="s">
        <v>14</v>
      </c>
      <c r="G6" s="12" t="s">
        <v>15</v>
      </c>
      <c r="H6" s="10" t="s">
        <v>16</v>
      </c>
      <c r="I6" s="10" t="s">
        <v>17</v>
      </c>
      <c r="J6" s="10" t="s">
        <v>18</v>
      </c>
      <c r="K6" s="10" t="s">
        <v>19</v>
      </c>
      <c r="L6" s="10" t="s">
        <v>20</v>
      </c>
      <c r="M6" s="10" t="s">
        <v>21</v>
      </c>
      <c r="N6" s="10" t="s">
        <v>22</v>
      </c>
      <c r="O6" s="10" t="s">
        <v>23</v>
      </c>
      <c r="P6" s="10" t="s">
        <v>24</v>
      </c>
      <c r="Q6" s="10" t="s">
        <v>25</v>
      </c>
      <c r="R6" s="10" t="s">
        <v>133</v>
      </c>
      <c r="S6" s="11" t="s">
        <v>7</v>
      </c>
      <c r="T6" s="5"/>
      <c r="U6" s="5"/>
    </row>
    <row r="7" spans="1:21" ht="14.25" customHeight="1" x14ac:dyDescent="0.25">
      <c r="A7" s="6">
        <v>1</v>
      </c>
      <c r="B7" s="13" t="s">
        <v>53</v>
      </c>
      <c r="C7" s="13" t="s">
        <v>54</v>
      </c>
      <c r="D7" s="13" t="s">
        <v>39</v>
      </c>
      <c r="E7" s="13" t="s">
        <v>55</v>
      </c>
      <c r="F7" s="13">
        <v>8</v>
      </c>
      <c r="G7" s="13" t="s">
        <v>56</v>
      </c>
      <c r="H7" s="13">
        <v>6</v>
      </c>
      <c r="I7" s="13">
        <v>4</v>
      </c>
      <c r="J7" s="13">
        <v>11</v>
      </c>
      <c r="K7" s="13">
        <v>7</v>
      </c>
      <c r="L7" s="13">
        <v>7</v>
      </c>
      <c r="M7" s="13">
        <v>6</v>
      </c>
      <c r="N7" s="13">
        <v>6</v>
      </c>
      <c r="O7" s="13">
        <v>0</v>
      </c>
      <c r="P7" s="13">
        <v>9</v>
      </c>
      <c r="Q7" s="13">
        <v>10</v>
      </c>
      <c r="R7" s="16">
        <v>66</v>
      </c>
      <c r="S7" s="7" t="s">
        <v>131</v>
      </c>
      <c r="T7" s="1"/>
      <c r="U7" s="1"/>
    </row>
    <row r="8" spans="1:21" ht="14.25" customHeight="1" x14ac:dyDescent="0.25">
      <c r="A8" s="6">
        <v>2</v>
      </c>
      <c r="B8" s="13" t="s">
        <v>57</v>
      </c>
      <c r="C8" s="13" t="s">
        <v>58</v>
      </c>
      <c r="D8" s="13" t="s">
        <v>39</v>
      </c>
      <c r="E8" s="13" t="s">
        <v>55</v>
      </c>
      <c r="F8" s="13">
        <v>8</v>
      </c>
      <c r="G8" s="13" t="s">
        <v>56</v>
      </c>
      <c r="H8" s="13">
        <v>6</v>
      </c>
      <c r="I8" s="13">
        <v>6</v>
      </c>
      <c r="J8" s="13">
        <v>9</v>
      </c>
      <c r="K8" s="13">
        <v>7</v>
      </c>
      <c r="L8" s="13">
        <v>9</v>
      </c>
      <c r="M8" s="13">
        <v>6</v>
      </c>
      <c r="N8" s="13">
        <v>2</v>
      </c>
      <c r="O8" s="13">
        <v>3</v>
      </c>
      <c r="P8" s="13">
        <v>7</v>
      </c>
      <c r="Q8" s="13">
        <v>10</v>
      </c>
      <c r="R8" s="16">
        <v>65</v>
      </c>
      <c r="S8" s="7" t="s">
        <v>132</v>
      </c>
      <c r="T8" s="1"/>
      <c r="U8" s="1"/>
    </row>
    <row r="9" spans="1:21" ht="14.25" customHeight="1" x14ac:dyDescent="0.25">
      <c r="A9" s="6">
        <v>3</v>
      </c>
      <c r="B9" s="13" t="s">
        <v>114</v>
      </c>
      <c r="C9" s="13" t="s">
        <v>115</v>
      </c>
      <c r="D9" s="13" t="s">
        <v>39</v>
      </c>
      <c r="E9" s="19" t="s">
        <v>102</v>
      </c>
      <c r="F9" s="13">
        <v>8</v>
      </c>
      <c r="G9" s="13" t="s">
        <v>111</v>
      </c>
      <c r="H9" s="13">
        <v>3</v>
      </c>
      <c r="I9" s="13">
        <v>4</v>
      </c>
      <c r="J9" s="13">
        <v>11</v>
      </c>
      <c r="K9" s="13">
        <v>0</v>
      </c>
      <c r="L9" s="13">
        <v>2</v>
      </c>
      <c r="M9" s="13">
        <v>6</v>
      </c>
      <c r="N9" s="13">
        <v>6</v>
      </c>
      <c r="O9" s="13">
        <v>0</v>
      </c>
      <c r="P9" s="13">
        <v>2</v>
      </c>
      <c r="Q9" s="13">
        <v>10</v>
      </c>
      <c r="R9" s="16">
        <f>Q9+P9+O9+N9+M9+L9+K9+J9+I9+H9</f>
        <v>44</v>
      </c>
      <c r="S9" s="18" t="s">
        <v>134</v>
      </c>
      <c r="T9" s="1"/>
      <c r="U9" s="1"/>
    </row>
    <row r="10" spans="1:21" ht="14.25" customHeight="1" x14ac:dyDescent="0.25">
      <c r="A10" s="6">
        <v>4</v>
      </c>
      <c r="B10" s="14" t="s">
        <v>68</v>
      </c>
      <c r="C10" s="14" t="s">
        <v>69</v>
      </c>
      <c r="D10" s="13" t="s">
        <v>39</v>
      </c>
      <c r="E10" s="15" t="s">
        <v>70</v>
      </c>
      <c r="F10" s="14">
        <v>8</v>
      </c>
      <c r="G10" s="15" t="s">
        <v>71</v>
      </c>
      <c r="H10" s="14">
        <v>5</v>
      </c>
      <c r="I10" s="14">
        <v>0</v>
      </c>
      <c r="J10" s="14">
        <v>4</v>
      </c>
      <c r="K10" s="14">
        <v>0</v>
      </c>
      <c r="L10" s="14">
        <v>1</v>
      </c>
      <c r="M10" s="14">
        <v>0</v>
      </c>
      <c r="N10" s="14">
        <v>0</v>
      </c>
      <c r="O10" s="14">
        <v>0</v>
      </c>
      <c r="P10" s="14">
        <v>1</v>
      </c>
      <c r="Q10" s="14">
        <v>4</v>
      </c>
      <c r="R10" s="17">
        <v>15</v>
      </c>
      <c r="S10" s="7" t="s">
        <v>135</v>
      </c>
      <c r="T10" s="1"/>
      <c r="U10" s="1"/>
    </row>
    <row r="11" spans="1:21" ht="14.25" customHeight="1" x14ac:dyDescent="0.25">
      <c r="A11" s="6">
        <v>5</v>
      </c>
      <c r="B11" s="13" t="s">
        <v>78</v>
      </c>
      <c r="C11" s="13" t="s">
        <v>79</v>
      </c>
      <c r="D11" s="13" t="s">
        <v>39</v>
      </c>
      <c r="E11" s="13" t="s">
        <v>80</v>
      </c>
      <c r="F11" s="13">
        <v>7</v>
      </c>
      <c r="G11" s="13" t="s">
        <v>81</v>
      </c>
      <c r="H11" s="13">
        <v>4</v>
      </c>
      <c r="I11" s="13">
        <v>2</v>
      </c>
      <c r="J11" s="13">
        <v>4</v>
      </c>
      <c r="K11" s="13">
        <v>0</v>
      </c>
      <c r="L11" s="13">
        <v>1</v>
      </c>
      <c r="M11" s="13">
        <v>0</v>
      </c>
      <c r="N11" s="13">
        <v>4</v>
      </c>
      <c r="O11" s="13">
        <v>0</v>
      </c>
      <c r="P11" s="13">
        <v>0</v>
      </c>
      <c r="Q11" s="13">
        <v>4</v>
      </c>
      <c r="R11" s="16">
        <v>19</v>
      </c>
      <c r="S11" s="7" t="s">
        <v>135</v>
      </c>
      <c r="U11" s="1"/>
    </row>
    <row r="12" spans="1:21" ht="14.25" customHeight="1" x14ac:dyDescent="0.25">
      <c r="A12" s="6">
        <v>6</v>
      </c>
      <c r="B12" s="13" t="s">
        <v>82</v>
      </c>
      <c r="C12" s="13" t="s">
        <v>83</v>
      </c>
      <c r="D12" s="13" t="s">
        <v>39</v>
      </c>
      <c r="E12" s="13" t="s">
        <v>80</v>
      </c>
      <c r="F12" s="13">
        <v>7</v>
      </c>
      <c r="G12" s="13" t="s">
        <v>81</v>
      </c>
      <c r="H12" s="13">
        <v>4</v>
      </c>
      <c r="I12" s="13">
        <v>0</v>
      </c>
      <c r="J12" s="13">
        <v>7</v>
      </c>
      <c r="K12" s="13">
        <v>0</v>
      </c>
      <c r="L12" s="13">
        <v>0</v>
      </c>
      <c r="M12" s="13">
        <v>4</v>
      </c>
      <c r="N12" s="13">
        <v>2</v>
      </c>
      <c r="O12" s="13">
        <v>0</v>
      </c>
      <c r="P12" s="13">
        <v>0</v>
      </c>
      <c r="Q12" s="13">
        <v>6</v>
      </c>
      <c r="R12" s="16">
        <v>23</v>
      </c>
      <c r="S12" s="7" t="s">
        <v>135</v>
      </c>
      <c r="U12" s="1"/>
    </row>
    <row r="13" spans="1:21" ht="14.25" customHeight="1" x14ac:dyDescent="0.25">
      <c r="A13" s="6">
        <v>7</v>
      </c>
      <c r="B13" s="13" t="s">
        <v>84</v>
      </c>
      <c r="C13" s="13" t="s">
        <v>85</v>
      </c>
      <c r="D13" s="13" t="s">
        <v>39</v>
      </c>
      <c r="E13" s="13" t="s">
        <v>80</v>
      </c>
      <c r="F13" s="13">
        <v>7</v>
      </c>
      <c r="G13" s="13" t="s">
        <v>81</v>
      </c>
      <c r="H13" s="13">
        <v>2</v>
      </c>
      <c r="I13" s="13">
        <v>0</v>
      </c>
      <c r="J13" s="13">
        <v>3</v>
      </c>
      <c r="K13" s="13">
        <v>0</v>
      </c>
      <c r="L13" s="13">
        <v>0</v>
      </c>
      <c r="M13" s="13">
        <v>0</v>
      </c>
      <c r="N13" s="13">
        <v>3</v>
      </c>
      <c r="O13" s="13">
        <v>0</v>
      </c>
      <c r="P13" s="13">
        <v>0</v>
      </c>
      <c r="Q13" s="13">
        <v>0</v>
      </c>
      <c r="R13" s="16">
        <v>8</v>
      </c>
      <c r="S13" s="7" t="s">
        <v>135</v>
      </c>
      <c r="U13" s="1"/>
    </row>
    <row r="14" spans="1:21" ht="14.25" customHeight="1" x14ac:dyDescent="0.25">
      <c r="A14" s="6">
        <v>8</v>
      </c>
      <c r="B14" s="13" t="s">
        <v>86</v>
      </c>
      <c r="C14" s="13" t="s">
        <v>87</v>
      </c>
      <c r="D14" s="13" t="s">
        <v>39</v>
      </c>
      <c r="E14" s="13" t="s">
        <v>80</v>
      </c>
      <c r="F14" s="13">
        <v>8</v>
      </c>
      <c r="G14" s="13" t="s">
        <v>81</v>
      </c>
      <c r="H14" s="13">
        <v>3</v>
      </c>
      <c r="I14" s="13">
        <v>0</v>
      </c>
      <c r="J14" s="13">
        <v>5</v>
      </c>
      <c r="K14" s="13">
        <v>0</v>
      </c>
      <c r="L14" s="13">
        <v>0</v>
      </c>
      <c r="M14" s="13">
        <v>3</v>
      </c>
      <c r="N14" s="13">
        <v>2</v>
      </c>
      <c r="O14" s="13">
        <v>0</v>
      </c>
      <c r="P14" s="13">
        <v>0</v>
      </c>
      <c r="Q14" s="13">
        <v>2</v>
      </c>
      <c r="R14" s="16">
        <v>15</v>
      </c>
      <c r="S14" s="7" t="s">
        <v>135</v>
      </c>
      <c r="U14" s="1"/>
    </row>
    <row r="15" spans="1:21" ht="14.25" customHeight="1" x14ac:dyDescent="0.25">
      <c r="A15" s="6">
        <v>9</v>
      </c>
      <c r="B15" s="13" t="s">
        <v>88</v>
      </c>
      <c r="C15" s="13" t="s">
        <v>47</v>
      </c>
      <c r="D15" s="13" t="s">
        <v>39</v>
      </c>
      <c r="E15" s="13" t="s">
        <v>80</v>
      </c>
      <c r="F15" s="13">
        <v>8</v>
      </c>
      <c r="G15" s="13" t="s">
        <v>81</v>
      </c>
      <c r="H15" s="13">
        <v>2</v>
      </c>
      <c r="I15" s="13">
        <v>0</v>
      </c>
      <c r="J15" s="13">
        <v>6</v>
      </c>
      <c r="K15" s="13">
        <v>0</v>
      </c>
      <c r="L15" s="13">
        <v>0</v>
      </c>
      <c r="M15" s="13">
        <v>0</v>
      </c>
      <c r="N15" s="13">
        <v>5</v>
      </c>
      <c r="O15" s="13">
        <v>4</v>
      </c>
      <c r="P15" s="13">
        <v>4</v>
      </c>
      <c r="Q15" s="13">
        <v>10</v>
      </c>
      <c r="R15" s="16">
        <v>31</v>
      </c>
      <c r="S15" s="7" t="s">
        <v>135</v>
      </c>
      <c r="U15" s="1"/>
    </row>
    <row r="16" spans="1:21" ht="14.25" customHeight="1" x14ac:dyDescent="0.25">
      <c r="A16" s="6">
        <v>10</v>
      </c>
      <c r="B16" s="13" t="s">
        <v>100</v>
      </c>
      <c r="C16" s="13" t="s">
        <v>101</v>
      </c>
      <c r="D16" s="13" t="s">
        <v>39</v>
      </c>
      <c r="E16" s="19" t="s">
        <v>102</v>
      </c>
      <c r="F16" s="13">
        <v>7</v>
      </c>
      <c r="G16" s="13" t="s">
        <v>103</v>
      </c>
      <c r="H16" s="13">
        <v>2</v>
      </c>
      <c r="I16" s="13">
        <v>2</v>
      </c>
      <c r="J16" s="13">
        <v>3</v>
      </c>
      <c r="K16" s="13">
        <v>0</v>
      </c>
      <c r="L16" s="13">
        <v>2</v>
      </c>
      <c r="M16" s="13">
        <v>0</v>
      </c>
      <c r="N16" s="13">
        <v>1</v>
      </c>
      <c r="O16" s="13">
        <v>0</v>
      </c>
      <c r="P16" s="13">
        <v>0</v>
      </c>
      <c r="Q16" s="13">
        <v>6</v>
      </c>
      <c r="R16" s="16">
        <f>Q16+P16+O16+N16+M16+L16+K16+J16+I16+H16</f>
        <v>16</v>
      </c>
      <c r="S16" s="7" t="s">
        <v>135</v>
      </c>
      <c r="U16" s="1"/>
    </row>
    <row r="17" spans="1:21" ht="14.25" customHeight="1" x14ac:dyDescent="0.25">
      <c r="A17" s="6">
        <v>11</v>
      </c>
      <c r="B17" s="13" t="s">
        <v>104</v>
      </c>
      <c r="C17" s="13" t="s">
        <v>105</v>
      </c>
      <c r="D17" s="13" t="s">
        <v>39</v>
      </c>
      <c r="E17" s="19" t="s">
        <v>102</v>
      </c>
      <c r="F17" s="13">
        <v>7</v>
      </c>
      <c r="G17" s="13" t="s">
        <v>103</v>
      </c>
      <c r="H17" s="13">
        <v>2</v>
      </c>
      <c r="I17" s="13">
        <v>0</v>
      </c>
      <c r="J17" s="13">
        <v>4</v>
      </c>
      <c r="K17" s="13">
        <v>0</v>
      </c>
      <c r="L17" s="13">
        <v>3</v>
      </c>
      <c r="M17" s="13">
        <v>0</v>
      </c>
      <c r="N17" s="13">
        <v>0</v>
      </c>
      <c r="O17" s="13">
        <v>0</v>
      </c>
      <c r="P17" s="13">
        <v>5</v>
      </c>
      <c r="Q17" s="13">
        <v>6</v>
      </c>
      <c r="R17" s="16">
        <f t="shared" ref="R17:R22" si="0">Q17+P17+O17+N17+M17+L17+K17+J17+I17+H17</f>
        <v>20</v>
      </c>
      <c r="S17" s="7" t="s">
        <v>135</v>
      </c>
      <c r="U17" s="1"/>
    </row>
    <row r="18" spans="1:21" ht="14.25" customHeight="1" x14ac:dyDescent="0.25">
      <c r="A18" s="6">
        <v>12</v>
      </c>
      <c r="B18" s="13" t="s">
        <v>106</v>
      </c>
      <c r="C18" s="13" t="s">
        <v>107</v>
      </c>
      <c r="D18" s="13" t="s">
        <v>39</v>
      </c>
      <c r="E18" s="19" t="s">
        <v>102</v>
      </c>
      <c r="F18" s="13">
        <v>7</v>
      </c>
      <c r="G18" s="13" t="s">
        <v>103</v>
      </c>
      <c r="H18" s="13">
        <v>3</v>
      </c>
      <c r="I18" s="13">
        <v>0</v>
      </c>
      <c r="J18" s="13">
        <v>6</v>
      </c>
      <c r="K18" s="13">
        <v>0</v>
      </c>
      <c r="L18" s="13">
        <v>4</v>
      </c>
      <c r="M18" s="13">
        <v>0</v>
      </c>
      <c r="N18" s="13">
        <v>1</v>
      </c>
      <c r="O18" s="13">
        <v>1</v>
      </c>
      <c r="P18" s="13">
        <v>0</v>
      </c>
      <c r="Q18" s="13">
        <v>4</v>
      </c>
      <c r="R18" s="16">
        <f t="shared" si="0"/>
        <v>19</v>
      </c>
      <c r="S18" s="7" t="s">
        <v>135</v>
      </c>
      <c r="U18" s="1"/>
    </row>
    <row r="19" spans="1:21" ht="14.25" customHeight="1" x14ac:dyDescent="0.25">
      <c r="A19" s="6">
        <v>13</v>
      </c>
      <c r="B19" s="13" t="s">
        <v>108</v>
      </c>
      <c r="C19" s="13" t="s">
        <v>109</v>
      </c>
      <c r="D19" s="13" t="s">
        <v>39</v>
      </c>
      <c r="E19" s="19" t="s">
        <v>102</v>
      </c>
      <c r="F19" s="13">
        <v>7</v>
      </c>
      <c r="G19" s="13" t="s">
        <v>103</v>
      </c>
      <c r="H19" s="13">
        <v>1</v>
      </c>
      <c r="I19" s="13">
        <v>0</v>
      </c>
      <c r="J19" s="13">
        <v>8</v>
      </c>
      <c r="K19" s="13">
        <v>0</v>
      </c>
      <c r="L19" s="13">
        <v>1</v>
      </c>
      <c r="M19" s="13">
        <v>2</v>
      </c>
      <c r="N19" s="13">
        <v>2</v>
      </c>
      <c r="O19" s="13">
        <v>0</v>
      </c>
      <c r="P19" s="13">
        <v>0</v>
      </c>
      <c r="Q19" s="13">
        <v>4</v>
      </c>
      <c r="R19" s="16">
        <f t="shared" si="0"/>
        <v>18</v>
      </c>
      <c r="S19" s="7" t="s">
        <v>135</v>
      </c>
      <c r="U19" s="1"/>
    </row>
    <row r="20" spans="1:21" ht="14.25" customHeight="1" x14ac:dyDescent="0.25">
      <c r="A20" s="6">
        <v>14</v>
      </c>
      <c r="B20" s="13" t="s">
        <v>110</v>
      </c>
      <c r="C20" s="13" t="s">
        <v>47</v>
      </c>
      <c r="D20" s="13" t="s">
        <v>39</v>
      </c>
      <c r="E20" s="19" t="s">
        <v>102</v>
      </c>
      <c r="F20" s="13">
        <v>8</v>
      </c>
      <c r="G20" s="13" t="s">
        <v>111</v>
      </c>
      <c r="H20" s="13">
        <v>3</v>
      </c>
      <c r="I20" s="13">
        <v>0</v>
      </c>
      <c r="J20" s="13">
        <v>8</v>
      </c>
      <c r="K20" s="13">
        <v>0</v>
      </c>
      <c r="L20" s="13">
        <v>1</v>
      </c>
      <c r="M20" s="13">
        <v>0</v>
      </c>
      <c r="N20" s="13">
        <v>1</v>
      </c>
      <c r="O20" s="13">
        <v>0</v>
      </c>
      <c r="P20" s="13">
        <v>1</v>
      </c>
      <c r="Q20" s="13">
        <v>2</v>
      </c>
      <c r="R20" s="16">
        <f t="shared" si="0"/>
        <v>16</v>
      </c>
      <c r="S20" s="7" t="s">
        <v>135</v>
      </c>
      <c r="U20" s="1"/>
    </row>
    <row r="21" spans="1:21" ht="14.25" customHeight="1" x14ac:dyDescent="0.25">
      <c r="A21" s="6">
        <v>15</v>
      </c>
      <c r="B21" s="13" t="s">
        <v>112</v>
      </c>
      <c r="C21" s="13" t="s">
        <v>113</v>
      </c>
      <c r="D21" s="13" t="s">
        <v>39</v>
      </c>
      <c r="E21" s="19" t="s">
        <v>102</v>
      </c>
      <c r="F21" s="13">
        <v>8</v>
      </c>
      <c r="G21" s="13" t="s">
        <v>111</v>
      </c>
      <c r="H21" s="13">
        <v>4</v>
      </c>
      <c r="I21" s="13">
        <v>2</v>
      </c>
      <c r="J21" s="13">
        <v>4</v>
      </c>
      <c r="K21" s="13">
        <v>0</v>
      </c>
      <c r="L21" s="13">
        <v>2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6">
        <f t="shared" si="0"/>
        <v>12</v>
      </c>
      <c r="S21" s="7" t="s">
        <v>135</v>
      </c>
      <c r="U21" s="1"/>
    </row>
    <row r="22" spans="1:21" ht="14.25" customHeight="1" x14ac:dyDescent="0.25">
      <c r="A22" s="6">
        <v>16</v>
      </c>
      <c r="B22" s="13" t="s">
        <v>116</v>
      </c>
      <c r="C22" s="13" t="s">
        <v>117</v>
      </c>
      <c r="D22" s="13" t="s">
        <v>39</v>
      </c>
      <c r="E22" s="19" t="s">
        <v>102</v>
      </c>
      <c r="F22" s="13">
        <v>8</v>
      </c>
      <c r="G22" s="13" t="s">
        <v>111</v>
      </c>
      <c r="H22" s="13">
        <v>2</v>
      </c>
      <c r="I22" s="13">
        <v>0</v>
      </c>
      <c r="J22" s="13">
        <v>5</v>
      </c>
      <c r="K22" s="13">
        <v>0</v>
      </c>
      <c r="L22" s="13">
        <v>2</v>
      </c>
      <c r="M22" s="13">
        <v>2</v>
      </c>
      <c r="N22" s="13">
        <v>3</v>
      </c>
      <c r="O22" s="13">
        <v>0</v>
      </c>
      <c r="P22" s="13">
        <v>2</v>
      </c>
      <c r="Q22" s="13">
        <v>6</v>
      </c>
      <c r="R22" s="16">
        <f t="shared" si="0"/>
        <v>22</v>
      </c>
      <c r="S22" s="7" t="s">
        <v>135</v>
      </c>
      <c r="U22" s="1"/>
    </row>
    <row r="23" spans="1:21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</sheetData>
  <customSheetViews>
    <customSheetView guid="{A941A8AA-D825-4FC4-8FD5-BAE24AAF1F94}" filter="1" showAutoFilter="1">
      <pageMargins left="0.7" right="0.7" top="0.75" bottom="0.75" header="0.3" footer="0.3"/>
      <autoFilter ref="A6:AA14">
        <sortState ref="A6:AA14">
          <sortCondition ref="B6:B14"/>
        </sortState>
      </autoFilter>
      <extLst>
        <ext uri="GoogleSheetsCustomDataVersion1">
          <go:sheetsCustomData xmlns:go="http://customooxmlschemas.google.com/" filterViewId="755047181"/>
        </ext>
      </extLst>
    </customSheetView>
  </customSheetViews>
  <mergeCells count="3">
    <mergeCell ref="H4:R4"/>
    <mergeCell ref="B5:G5"/>
    <mergeCell ref="H5:R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3"/>
  <sheetViews>
    <sheetView tabSelected="1" topLeftCell="A19" workbookViewId="0">
      <selection activeCell="E41" sqref="E41"/>
    </sheetView>
  </sheetViews>
  <sheetFormatPr defaultColWidth="12.625" defaultRowHeight="15" customHeight="1" x14ac:dyDescent="0.2"/>
  <cols>
    <col min="1" max="1" width="2.75" customWidth="1"/>
    <col min="2" max="2" width="9.375" customWidth="1"/>
    <col min="3" max="3" width="6.625" customWidth="1"/>
    <col min="4" max="4" width="5.75" customWidth="1"/>
    <col min="5" max="5" width="9.875" customWidth="1"/>
    <col min="6" max="6" width="7.125" customWidth="1"/>
    <col min="7" max="7" width="9.625" customWidth="1"/>
    <col min="8" max="20" width="6.375" customWidth="1"/>
    <col min="21" max="21" width="8.5" customWidth="1"/>
    <col min="22" max="23" width="6.625" customWidth="1"/>
  </cols>
  <sheetData>
    <row r="1" spans="1:23" ht="14.25" customHeight="1" x14ac:dyDescent="0.25">
      <c r="A1" s="1" t="s">
        <v>0</v>
      </c>
      <c r="B1" s="2" t="s">
        <v>39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4.25" customHeight="1" x14ac:dyDescent="0.25">
      <c r="A2" s="1" t="s">
        <v>1</v>
      </c>
      <c r="B2" s="2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4.25" customHeight="1" x14ac:dyDescent="0.25">
      <c r="A3" s="1" t="s">
        <v>3</v>
      </c>
      <c r="B3" s="3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9.75" customHeight="1" x14ac:dyDescent="0.25">
      <c r="A4" s="1"/>
      <c r="B4" s="1"/>
      <c r="C4" s="1"/>
      <c r="D4" s="4"/>
      <c r="E4" s="4"/>
      <c r="F4" s="4"/>
      <c r="G4" s="4"/>
      <c r="H4" s="44"/>
      <c r="I4" s="44"/>
      <c r="J4" s="44"/>
      <c r="K4" s="44"/>
      <c r="L4" s="44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69.75" customHeight="1" x14ac:dyDescent="0.2">
      <c r="A5" s="20" t="s">
        <v>5</v>
      </c>
      <c r="B5" s="48" t="s">
        <v>6</v>
      </c>
      <c r="C5" s="49"/>
      <c r="D5" s="49"/>
      <c r="E5" s="49"/>
      <c r="F5" s="49"/>
      <c r="G5" s="49"/>
      <c r="H5" s="50" t="s">
        <v>8</v>
      </c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22" t="s">
        <v>7</v>
      </c>
    </row>
    <row r="6" spans="1:23" ht="60" customHeight="1" x14ac:dyDescent="0.25">
      <c r="A6" s="23" t="s">
        <v>9</v>
      </c>
      <c r="B6" s="24" t="s">
        <v>10</v>
      </c>
      <c r="C6" s="24" t="s">
        <v>11</v>
      </c>
      <c r="D6" s="24" t="s">
        <v>12</v>
      </c>
      <c r="E6" s="24" t="s">
        <v>13</v>
      </c>
      <c r="F6" s="24" t="s">
        <v>14</v>
      </c>
      <c r="G6" s="24" t="s">
        <v>15</v>
      </c>
      <c r="H6" s="21" t="s">
        <v>28</v>
      </c>
      <c r="I6" s="21" t="s">
        <v>17</v>
      </c>
      <c r="J6" s="21" t="s">
        <v>18</v>
      </c>
      <c r="K6" s="21" t="s">
        <v>29</v>
      </c>
      <c r="L6" s="21" t="s">
        <v>30</v>
      </c>
      <c r="M6" s="21" t="s">
        <v>31</v>
      </c>
      <c r="N6" s="21" t="s">
        <v>32</v>
      </c>
      <c r="O6" s="21" t="s">
        <v>33</v>
      </c>
      <c r="P6" s="21" t="s">
        <v>34</v>
      </c>
      <c r="Q6" s="21" t="s">
        <v>35</v>
      </c>
      <c r="R6" s="21" t="s">
        <v>36</v>
      </c>
      <c r="S6" s="21" t="s">
        <v>37</v>
      </c>
      <c r="T6" s="25" t="s">
        <v>26</v>
      </c>
      <c r="U6" s="22" t="s">
        <v>38</v>
      </c>
      <c r="V6" s="5"/>
      <c r="W6" s="5"/>
    </row>
    <row r="7" spans="1:23" ht="18.75" customHeight="1" x14ac:dyDescent="0.25">
      <c r="A7" s="23">
        <v>1</v>
      </c>
      <c r="B7" s="26" t="s">
        <v>72</v>
      </c>
      <c r="C7" s="26" t="s">
        <v>73</v>
      </c>
      <c r="D7" s="27" t="s">
        <v>144</v>
      </c>
      <c r="E7" s="28" t="s">
        <v>70</v>
      </c>
      <c r="F7" s="27">
        <v>9</v>
      </c>
      <c r="G7" s="28" t="s">
        <v>71</v>
      </c>
      <c r="H7" s="27">
        <v>5</v>
      </c>
      <c r="I7" s="27">
        <v>5</v>
      </c>
      <c r="J7" s="27">
        <v>8</v>
      </c>
      <c r="K7" s="27">
        <v>2</v>
      </c>
      <c r="L7" s="27">
        <v>3</v>
      </c>
      <c r="M7" s="27">
        <v>5</v>
      </c>
      <c r="N7" s="27">
        <v>4</v>
      </c>
      <c r="O7" s="27">
        <v>2</v>
      </c>
      <c r="P7" s="27">
        <v>4</v>
      </c>
      <c r="Q7" s="27">
        <v>12</v>
      </c>
      <c r="R7" s="27">
        <v>0</v>
      </c>
      <c r="S7" s="27">
        <v>12</v>
      </c>
      <c r="T7" s="29">
        <v>62</v>
      </c>
      <c r="U7" s="27" t="s">
        <v>131</v>
      </c>
      <c r="V7" s="5"/>
      <c r="W7" s="5"/>
    </row>
    <row r="8" spans="1:23" ht="23.25" customHeight="1" x14ac:dyDescent="0.25">
      <c r="A8" s="23">
        <f>A7+1</f>
        <v>2</v>
      </c>
      <c r="B8" s="27" t="s">
        <v>51</v>
      </c>
      <c r="C8" s="27" t="s">
        <v>52</v>
      </c>
      <c r="D8" s="27" t="s">
        <v>144</v>
      </c>
      <c r="E8" s="27" t="s">
        <v>50</v>
      </c>
      <c r="F8" s="27">
        <v>9</v>
      </c>
      <c r="G8" s="27" t="s">
        <v>56</v>
      </c>
      <c r="H8" s="27">
        <v>5</v>
      </c>
      <c r="I8" s="27">
        <v>6</v>
      </c>
      <c r="J8" s="27">
        <v>4</v>
      </c>
      <c r="K8" s="27">
        <v>3</v>
      </c>
      <c r="L8" s="27">
        <v>0</v>
      </c>
      <c r="M8" s="27">
        <v>10</v>
      </c>
      <c r="N8" s="27">
        <v>4</v>
      </c>
      <c r="O8" s="27">
        <v>3</v>
      </c>
      <c r="P8" s="27">
        <v>0</v>
      </c>
      <c r="Q8" s="27">
        <v>10</v>
      </c>
      <c r="R8" s="27">
        <v>12</v>
      </c>
      <c r="S8" s="27">
        <v>0</v>
      </c>
      <c r="T8" s="29">
        <v>57</v>
      </c>
      <c r="U8" s="27" t="s">
        <v>132</v>
      </c>
      <c r="V8" s="5"/>
      <c r="W8" s="5"/>
    </row>
    <row r="9" spans="1:23" ht="23.25" customHeight="1" x14ac:dyDescent="0.25">
      <c r="A9" s="23">
        <f t="shared" ref="A9:A38" si="0">A8+1</f>
        <v>3</v>
      </c>
      <c r="B9" s="27" t="s">
        <v>123</v>
      </c>
      <c r="C9" s="27" t="s">
        <v>124</v>
      </c>
      <c r="D9" s="27" t="s">
        <v>144</v>
      </c>
      <c r="E9" s="28" t="s">
        <v>102</v>
      </c>
      <c r="F9" s="27">
        <v>9</v>
      </c>
      <c r="G9" s="27" t="s">
        <v>103</v>
      </c>
      <c r="H9" s="27">
        <v>5</v>
      </c>
      <c r="I9" s="27">
        <v>5</v>
      </c>
      <c r="J9" s="27">
        <v>8</v>
      </c>
      <c r="K9" s="27">
        <v>2</v>
      </c>
      <c r="L9" s="27">
        <v>4</v>
      </c>
      <c r="M9" s="27">
        <v>6</v>
      </c>
      <c r="N9" s="27">
        <v>8</v>
      </c>
      <c r="O9" s="27">
        <v>2</v>
      </c>
      <c r="P9" s="27">
        <v>0</v>
      </c>
      <c r="Q9" s="27">
        <v>12</v>
      </c>
      <c r="R9" s="27">
        <v>0</v>
      </c>
      <c r="S9" s="27">
        <v>0</v>
      </c>
      <c r="T9" s="29">
        <f>S9+R9+Q9+P9+O9+N9+M9+L9+K9+J9+I9+H9</f>
        <v>52</v>
      </c>
      <c r="U9" s="27" t="s">
        <v>136</v>
      </c>
      <c r="V9" s="5"/>
      <c r="W9" s="5"/>
    </row>
    <row r="10" spans="1:23" ht="14.25" customHeight="1" x14ac:dyDescent="0.25">
      <c r="A10" s="23">
        <f t="shared" si="0"/>
        <v>4</v>
      </c>
      <c r="B10" s="27" t="s">
        <v>40</v>
      </c>
      <c r="C10" s="27" t="s">
        <v>41</v>
      </c>
      <c r="D10" s="27" t="s">
        <v>144</v>
      </c>
      <c r="E10" s="27" t="s">
        <v>42</v>
      </c>
      <c r="F10" s="27">
        <v>9</v>
      </c>
      <c r="G10" s="27" t="s">
        <v>43</v>
      </c>
      <c r="H10" s="27">
        <v>5</v>
      </c>
      <c r="I10" s="27">
        <v>0</v>
      </c>
      <c r="J10" s="27">
        <v>6</v>
      </c>
      <c r="K10" s="27">
        <v>0</v>
      </c>
      <c r="L10" s="27">
        <v>2</v>
      </c>
      <c r="M10" s="27">
        <v>1</v>
      </c>
      <c r="N10" s="27">
        <v>0</v>
      </c>
      <c r="O10" s="27">
        <v>0</v>
      </c>
      <c r="P10" s="27">
        <v>0</v>
      </c>
      <c r="Q10" s="27">
        <v>4</v>
      </c>
      <c r="R10" s="27">
        <v>0</v>
      </c>
      <c r="S10" s="27">
        <v>2</v>
      </c>
      <c r="T10" s="29">
        <v>20</v>
      </c>
      <c r="U10" s="34" t="s">
        <v>135</v>
      </c>
      <c r="V10" s="1"/>
      <c r="W10" s="1"/>
    </row>
    <row r="11" spans="1:23" ht="14.25" customHeight="1" x14ac:dyDescent="0.25">
      <c r="A11" s="23">
        <f t="shared" si="0"/>
        <v>5</v>
      </c>
      <c r="B11" s="27" t="s">
        <v>44</v>
      </c>
      <c r="C11" s="27" t="s">
        <v>45</v>
      </c>
      <c r="D11" s="27" t="s">
        <v>144</v>
      </c>
      <c r="E11" s="27" t="s">
        <v>42</v>
      </c>
      <c r="F11" s="27">
        <v>9</v>
      </c>
      <c r="G11" s="27" t="s">
        <v>43</v>
      </c>
      <c r="H11" s="27">
        <v>3</v>
      </c>
      <c r="I11" s="27">
        <v>0</v>
      </c>
      <c r="J11" s="27">
        <v>7</v>
      </c>
      <c r="K11" s="27">
        <v>1</v>
      </c>
      <c r="L11" s="27">
        <v>0</v>
      </c>
      <c r="M11" s="27">
        <v>1</v>
      </c>
      <c r="N11" s="27">
        <v>2</v>
      </c>
      <c r="O11" s="27">
        <v>0</v>
      </c>
      <c r="P11" s="27">
        <v>0</v>
      </c>
      <c r="Q11" s="27">
        <v>5</v>
      </c>
      <c r="R11" s="27">
        <v>0</v>
      </c>
      <c r="S11" s="27">
        <v>0</v>
      </c>
      <c r="T11" s="29">
        <v>19</v>
      </c>
      <c r="U11" s="34" t="s">
        <v>135</v>
      </c>
      <c r="V11" s="1"/>
      <c r="W11" s="1"/>
    </row>
    <row r="12" spans="1:23" ht="14.25" customHeight="1" x14ac:dyDescent="0.25">
      <c r="A12" s="23">
        <f t="shared" si="0"/>
        <v>6</v>
      </c>
      <c r="B12" s="27" t="s">
        <v>48</v>
      </c>
      <c r="C12" s="27" t="s">
        <v>49</v>
      </c>
      <c r="D12" s="27" t="s">
        <v>144</v>
      </c>
      <c r="E12" s="27" t="s">
        <v>50</v>
      </c>
      <c r="F12" s="27">
        <v>9</v>
      </c>
      <c r="G12" s="27" t="s">
        <v>56</v>
      </c>
      <c r="H12" s="27">
        <v>6</v>
      </c>
      <c r="I12" s="27">
        <v>5</v>
      </c>
      <c r="J12" s="27">
        <v>0</v>
      </c>
      <c r="K12" s="27">
        <v>3</v>
      </c>
      <c r="L12" s="27">
        <v>0</v>
      </c>
      <c r="M12" s="27">
        <v>10</v>
      </c>
      <c r="N12" s="27">
        <v>4</v>
      </c>
      <c r="O12" s="27">
        <v>0</v>
      </c>
      <c r="P12" s="27">
        <v>0</v>
      </c>
      <c r="Q12" s="27">
        <v>11</v>
      </c>
      <c r="R12" s="27">
        <v>12</v>
      </c>
      <c r="S12" s="27">
        <v>0</v>
      </c>
      <c r="T12" s="29">
        <v>51</v>
      </c>
      <c r="U12" s="34" t="s">
        <v>135</v>
      </c>
      <c r="V12" s="1"/>
      <c r="W12" s="1"/>
    </row>
    <row r="13" spans="1:23" ht="14.25" customHeight="1" x14ac:dyDescent="0.25">
      <c r="A13" s="23">
        <f t="shared" si="0"/>
        <v>7</v>
      </c>
      <c r="B13" s="27" t="s">
        <v>59</v>
      </c>
      <c r="C13" s="27" t="s">
        <v>60</v>
      </c>
      <c r="D13" s="27" t="s">
        <v>144</v>
      </c>
      <c r="E13" s="27" t="s">
        <v>61</v>
      </c>
      <c r="F13" s="27">
        <v>9</v>
      </c>
      <c r="G13" s="27" t="s">
        <v>62</v>
      </c>
      <c r="H13" s="27">
        <v>3</v>
      </c>
      <c r="I13" s="27">
        <v>0</v>
      </c>
      <c r="J13" s="27">
        <v>7</v>
      </c>
      <c r="K13" s="27">
        <v>1</v>
      </c>
      <c r="L13" s="27">
        <v>0</v>
      </c>
      <c r="M13" s="27">
        <v>5</v>
      </c>
      <c r="N13" s="27">
        <v>0</v>
      </c>
      <c r="O13" s="27">
        <v>0</v>
      </c>
      <c r="P13" s="27">
        <v>0</v>
      </c>
      <c r="Q13" s="27">
        <v>8</v>
      </c>
      <c r="R13" s="27">
        <v>0</v>
      </c>
      <c r="S13" s="27">
        <v>0</v>
      </c>
      <c r="T13" s="29">
        <v>24</v>
      </c>
      <c r="U13" s="34" t="s">
        <v>135</v>
      </c>
      <c r="V13" s="1"/>
      <c r="W13" s="1"/>
    </row>
    <row r="14" spans="1:23" ht="14.25" customHeight="1" x14ac:dyDescent="0.25">
      <c r="A14" s="23">
        <f t="shared" si="0"/>
        <v>8</v>
      </c>
      <c r="B14" s="27" t="s">
        <v>63</v>
      </c>
      <c r="C14" s="27" t="s">
        <v>64</v>
      </c>
      <c r="D14" s="27" t="s">
        <v>144</v>
      </c>
      <c r="E14" s="27" t="s">
        <v>61</v>
      </c>
      <c r="F14" s="27">
        <v>9</v>
      </c>
      <c r="G14" s="27" t="s">
        <v>62</v>
      </c>
      <c r="H14" s="27">
        <v>4</v>
      </c>
      <c r="I14" s="27">
        <v>0</v>
      </c>
      <c r="J14" s="27">
        <v>5</v>
      </c>
      <c r="K14" s="27">
        <v>1</v>
      </c>
      <c r="L14" s="27">
        <v>0</v>
      </c>
      <c r="M14" s="27">
        <v>5</v>
      </c>
      <c r="N14" s="27">
        <v>0</v>
      </c>
      <c r="O14" s="27">
        <v>0</v>
      </c>
      <c r="P14" s="27">
        <v>0</v>
      </c>
      <c r="Q14" s="27">
        <v>8</v>
      </c>
      <c r="R14" s="27">
        <v>0</v>
      </c>
      <c r="S14" s="27">
        <v>0</v>
      </c>
      <c r="T14" s="29">
        <v>23</v>
      </c>
      <c r="U14" s="34" t="s">
        <v>135</v>
      </c>
      <c r="V14" s="1"/>
      <c r="W14" s="1"/>
    </row>
    <row r="15" spans="1:23" ht="14.25" customHeight="1" x14ac:dyDescent="0.25">
      <c r="A15" s="23">
        <f t="shared" si="0"/>
        <v>9</v>
      </c>
      <c r="B15" s="27" t="s">
        <v>86</v>
      </c>
      <c r="C15" s="27" t="s">
        <v>89</v>
      </c>
      <c r="D15" s="27" t="s">
        <v>144</v>
      </c>
      <c r="E15" s="27" t="s">
        <v>80</v>
      </c>
      <c r="F15" s="27">
        <v>9</v>
      </c>
      <c r="G15" s="27" t="s">
        <v>81</v>
      </c>
      <c r="H15" s="27">
        <v>6</v>
      </c>
      <c r="I15" s="27">
        <v>1</v>
      </c>
      <c r="J15" s="27">
        <v>6</v>
      </c>
      <c r="K15" s="27">
        <v>2</v>
      </c>
      <c r="L15" s="27">
        <v>0</v>
      </c>
      <c r="M15" s="27">
        <v>0</v>
      </c>
      <c r="N15" s="27">
        <v>0</v>
      </c>
      <c r="O15" s="27">
        <v>2</v>
      </c>
      <c r="P15" s="27">
        <v>0</v>
      </c>
      <c r="Q15" s="27">
        <v>8</v>
      </c>
      <c r="R15" s="27">
        <v>0</v>
      </c>
      <c r="S15" s="27">
        <v>2</v>
      </c>
      <c r="T15" s="29">
        <v>27</v>
      </c>
      <c r="U15" s="34" t="s">
        <v>135</v>
      </c>
      <c r="V15" s="1"/>
      <c r="W15" s="1"/>
    </row>
    <row r="16" spans="1:23" ht="14.25" customHeight="1" x14ac:dyDescent="0.25">
      <c r="A16" s="23">
        <f t="shared" si="0"/>
        <v>10</v>
      </c>
      <c r="B16" s="27" t="s">
        <v>90</v>
      </c>
      <c r="C16" s="27" t="s">
        <v>91</v>
      </c>
      <c r="D16" s="27" t="s">
        <v>144</v>
      </c>
      <c r="E16" s="27" t="s">
        <v>80</v>
      </c>
      <c r="F16" s="27">
        <v>9</v>
      </c>
      <c r="G16" s="27" t="s">
        <v>81</v>
      </c>
      <c r="H16" s="27">
        <v>5</v>
      </c>
      <c r="I16" s="27">
        <v>4</v>
      </c>
      <c r="J16" s="27">
        <v>8</v>
      </c>
      <c r="K16" s="27">
        <v>0</v>
      </c>
      <c r="L16" s="27">
        <v>0</v>
      </c>
      <c r="M16" s="27">
        <v>8</v>
      </c>
      <c r="N16" s="27">
        <v>0</v>
      </c>
      <c r="O16" s="27">
        <v>0</v>
      </c>
      <c r="P16" s="27">
        <v>4</v>
      </c>
      <c r="Q16" s="27">
        <v>12</v>
      </c>
      <c r="R16" s="27">
        <v>2</v>
      </c>
      <c r="S16" s="27">
        <v>0</v>
      </c>
      <c r="T16" s="29">
        <v>43</v>
      </c>
      <c r="U16" s="34" t="s">
        <v>135</v>
      </c>
      <c r="V16" s="1"/>
      <c r="W16" s="1"/>
    </row>
    <row r="17" spans="1:23" ht="14.25" customHeight="1" x14ac:dyDescent="0.25">
      <c r="A17" s="23">
        <f t="shared" si="0"/>
        <v>11</v>
      </c>
      <c r="B17" s="27" t="s">
        <v>88</v>
      </c>
      <c r="C17" s="27" t="s">
        <v>64</v>
      </c>
      <c r="D17" s="27" t="s">
        <v>144</v>
      </c>
      <c r="E17" s="27" t="s">
        <v>80</v>
      </c>
      <c r="F17" s="27">
        <v>9</v>
      </c>
      <c r="G17" s="27" t="s">
        <v>81</v>
      </c>
      <c r="H17" s="27">
        <v>5</v>
      </c>
      <c r="I17" s="27">
        <v>4</v>
      </c>
      <c r="J17" s="27">
        <v>5</v>
      </c>
      <c r="K17" s="27">
        <v>0</v>
      </c>
      <c r="L17" s="27">
        <v>0</v>
      </c>
      <c r="M17" s="27">
        <v>8</v>
      </c>
      <c r="N17" s="27">
        <v>6</v>
      </c>
      <c r="O17" s="27">
        <v>0</v>
      </c>
      <c r="P17" s="27">
        <v>0</v>
      </c>
      <c r="Q17" s="27">
        <v>10</v>
      </c>
      <c r="R17" s="27">
        <v>0</v>
      </c>
      <c r="S17" s="27">
        <v>2</v>
      </c>
      <c r="T17" s="29">
        <v>40</v>
      </c>
      <c r="U17" s="34" t="s">
        <v>135</v>
      </c>
      <c r="V17" s="1"/>
      <c r="W17" s="1"/>
    </row>
    <row r="18" spans="1:23" ht="14.25" customHeight="1" x14ac:dyDescent="0.25">
      <c r="A18" s="23">
        <f t="shared" si="0"/>
        <v>12</v>
      </c>
      <c r="B18" s="27" t="s">
        <v>78</v>
      </c>
      <c r="C18" s="27" t="s">
        <v>92</v>
      </c>
      <c r="D18" s="27" t="s">
        <v>144</v>
      </c>
      <c r="E18" s="27" t="s">
        <v>80</v>
      </c>
      <c r="F18" s="27">
        <v>9</v>
      </c>
      <c r="G18" s="27" t="s">
        <v>81</v>
      </c>
      <c r="H18" s="27">
        <v>6</v>
      </c>
      <c r="I18" s="27">
        <v>3</v>
      </c>
      <c r="J18" s="27">
        <v>6</v>
      </c>
      <c r="K18" s="27">
        <v>0</v>
      </c>
      <c r="L18" s="27">
        <v>2</v>
      </c>
      <c r="M18" s="27">
        <v>3</v>
      </c>
      <c r="N18" s="27">
        <v>0</v>
      </c>
      <c r="O18" s="27">
        <v>0</v>
      </c>
      <c r="P18" s="27">
        <v>0</v>
      </c>
      <c r="Q18" s="27">
        <v>10</v>
      </c>
      <c r="R18" s="27">
        <v>5</v>
      </c>
      <c r="S18" s="27">
        <v>0</v>
      </c>
      <c r="T18" s="29">
        <v>35</v>
      </c>
      <c r="U18" s="34" t="s">
        <v>135</v>
      </c>
      <c r="V18" s="1"/>
      <c r="W18" s="1"/>
    </row>
    <row r="19" spans="1:23" ht="14.25" customHeight="1" x14ac:dyDescent="0.25">
      <c r="A19" s="23">
        <f t="shared" si="0"/>
        <v>13</v>
      </c>
      <c r="B19" s="27" t="s">
        <v>118</v>
      </c>
      <c r="C19" s="27" t="s">
        <v>52</v>
      </c>
      <c r="D19" s="27" t="s">
        <v>144</v>
      </c>
      <c r="E19" s="28" t="s">
        <v>102</v>
      </c>
      <c r="F19" s="27">
        <v>9</v>
      </c>
      <c r="G19" s="27" t="s">
        <v>103</v>
      </c>
      <c r="H19" s="27">
        <v>6</v>
      </c>
      <c r="I19" s="27">
        <v>3</v>
      </c>
      <c r="J19" s="27">
        <v>8</v>
      </c>
      <c r="K19" s="27">
        <v>1</v>
      </c>
      <c r="L19" s="27">
        <v>1</v>
      </c>
      <c r="M19" s="27">
        <v>2</v>
      </c>
      <c r="N19" s="27">
        <v>1</v>
      </c>
      <c r="O19" s="27">
        <v>3</v>
      </c>
      <c r="P19" s="27">
        <v>0</v>
      </c>
      <c r="Q19" s="27">
        <v>12</v>
      </c>
      <c r="R19" s="27">
        <v>0</v>
      </c>
      <c r="S19" s="27">
        <v>0</v>
      </c>
      <c r="T19" s="29">
        <f t="shared" ref="T19:T23" si="1">S19+R19+Q19+P19+O19+N19+M19+L19+K19+J19+I19+H19</f>
        <v>37</v>
      </c>
      <c r="U19" s="34" t="s">
        <v>135</v>
      </c>
      <c r="V19" s="1"/>
      <c r="W19" s="1"/>
    </row>
    <row r="20" spans="1:23" ht="14.25" customHeight="1" x14ac:dyDescent="0.25">
      <c r="A20" s="23">
        <f t="shared" si="0"/>
        <v>14</v>
      </c>
      <c r="B20" s="27" t="s">
        <v>119</v>
      </c>
      <c r="C20" s="27" t="s">
        <v>94</v>
      </c>
      <c r="D20" s="27" t="s">
        <v>144</v>
      </c>
      <c r="E20" s="28" t="s">
        <v>102</v>
      </c>
      <c r="F20" s="27">
        <v>9</v>
      </c>
      <c r="G20" s="27" t="s">
        <v>103</v>
      </c>
      <c r="H20" s="27">
        <v>3</v>
      </c>
      <c r="I20" s="27">
        <v>4</v>
      </c>
      <c r="J20" s="27">
        <v>8</v>
      </c>
      <c r="K20" s="27">
        <v>2</v>
      </c>
      <c r="L20" s="27">
        <v>2</v>
      </c>
      <c r="M20" s="27">
        <v>2</v>
      </c>
      <c r="N20" s="27">
        <v>1</v>
      </c>
      <c r="O20" s="27">
        <v>2</v>
      </c>
      <c r="P20" s="27">
        <v>0</v>
      </c>
      <c r="Q20" s="27">
        <v>12</v>
      </c>
      <c r="R20" s="27">
        <v>0</v>
      </c>
      <c r="S20" s="27">
        <v>0</v>
      </c>
      <c r="T20" s="29">
        <f t="shared" si="1"/>
        <v>36</v>
      </c>
      <c r="U20" s="34" t="s">
        <v>135</v>
      </c>
      <c r="V20" s="1"/>
      <c r="W20" s="1"/>
    </row>
    <row r="21" spans="1:23" ht="14.25" customHeight="1" x14ac:dyDescent="0.25">
      <c r="A21" s="23">
        <f t="shared" si="0"/>
        <v>15</v>
      </c>
      <c r="B21" s="27" t="s">
        <v>120</v>
      </c>
      <c r="C21" s="27" t="s">
        <v>121</v>
      </c>
      <c r="D21" s="27" t="s">
        <v>144</v>
      </c>
      <c r="E21" s="28" t="s">
        <v>102</v>
      </c>
      <c r="F21" s="27">
        <v>9</v>
      </c>
      <c r="G21" s="27" t="s">
        <v>103</v>
      </c>
      <c r="H21" s="27">
        <v>3</v>
      </c>
      <c r="I21" s="27">
        <v>3</v>
      </c>
      <c r="J21" s="27">
        <v>4</v>
      </c>
      <c r="K21" s="27">
        <v>0</v>
      </c>
      <c r="L21" s="27">
        <v>0</v>
      </c>
      <c r="M21" s="27">
        <v>3</v>
      </c>
      <c r="N21" s="27">
        <v>0</v>
      </c>
      <c r="O21" s="27">
        <v>0</v>
      </c>
      <c r="P21" s="27">
        <v>0</v>
      </c>
      <c r="Q21" s="27">
        <v>6</v>
      </c>
      <c r="R21" s="27">
        <v>0</v>
      </c>
      <c r="S21" s="27">
        <v>0</v>
      </c>
      <c r="T21" s="29">
        <f t="shared" si="1"/>
        <v>19</v>
      </c>
      <c r="U21" s="34" t="s">
        <v>135</v>
      </c>
      <c r="V21" s="1"/>
      <c r="W21" s="1"/>
    </row>
    <row r="22" spans="1:23" ht="14.25" customHeight="1" x14ac:dyDescent="0.25">
      <c r="A22" s="23">
        <f t="shared" si="0"/>
        <v>16</v>
      </c>
      <c r="B22" s="27" t="s">
        <v>122</v>
      </c>
      <c r="C22" s="27" t="s">
        <v>52</v>
      </c>
      <c r="D22" s="27" t="s">
        <v>144</v>
      </c>
      <c r="E22" s="28" t="s">
        <v>102</v>
      </c>
      <c r="F22" s="27">
        <v>9</v>
      </c>
      <c r="G22" s="27" t="s">
        <v>103</v>
      </c>
      <c r="H22" s="27">
        <v>5</v>
      </c>
      <c r="I22" s="27">
        <v>5</v>
      </c>
      <c r="J22" s="27">
        <v>10</v>
      </c>
      <c r="K22" s="27">
        <v>2</v>
      </c>
      <c r="L22" s="27">
        <v>0</v>
      </c>
      <c r="M22" s="27">
        <v>6</v>
      </c>
      <c r="N22" s="27">
        <v>4</v>
      </c>
      <c r="O22" s="27">
        <v>1</v>
      </c>
      <c r="P22" s="27">
        <v>0</v>
      </c>
      <c r="Q22" s="27">
        <v>12</v>
      </c>
      <c r="R22" s="27">
        <v>0</v>
      </c>
      <c r="S22" s="27">
        <v>0</v>
      </c>
      <c r="T22" s="29">
        <f t="shared" si="1"/>
        <v>45</v>
      </c>
      <c r="U22" s="34" t="s">
        <v>135</v>
      </c>
      <c r="V22" s="1"/>
      <c r="W22" s="1"/>
    </row>
    <row r="23" spans="1:23" ht="14.25" customHeight="1" x14ac:dyDescent="0.25">
      <c r="A23" s="23">
        <f t="shared" si="0"/>
        <v>17</v>
      </c>
      <c r="B23" s="27" t="s">
        <v>125</v>
      </c>
      <c r="C23" s="27" t="s">
        <v>126</v>
      </c>
      <c r="D23" s="27" t="s">
        <v>144</v>
      </c>
      <c r="E23" s="28" t="s">
        <v>102</v>
      </c>
      <c r="F23" s="27">
        <v>9</v>
      </c>
      <c r="G23" s="27" t="s">
        <v>103</v>
      </c>
      <c r="H23" s="27">
        <v>2</v>
      </c>
      <c r="I23" s="27">
        <v>0</v>
      </c>
      <c r="J23" s="27">
        <v>8</v>
      </c>
      <c r="K23" s="27">
        <v>0</v>
      </c>
      <c r="L23" s="27">
        <v>5</v>
      </c>
      <c r="M23" s="27">
        <v>3</v>
      </c>
      <c r="N23" s="27">
        <v>0</v>
      </c>
      <c r="O23" s="27">
        <v>0</v>
      </c>
      <c r="P23" s="27">
        <v>0</v>
      </c>
      <c r="Q23" s="27">
        <v>5</v>
      </c>
      <c r="R23" s="27">
        <v>0</v>
      </c>
      <c r="S23" s="27">
        <v>0</v>
      </c>
      <c r="T23" s="29">
        <f t="shared" si="1"/>
        <v>23</v>
      </c>
      <c r="U23" s="34" t="s">
        <v>135</v>
      </c>
      <c r="V23" s="1"/>
      <c r="W23" s="1"/>
    </row>
    <row r="24" spans="1:23" ht="14.25" customHeight="1" x14ac:dyDescent="0.25">
      <c r="A24" s="23">
        <f t="shared" si="0"/>
        <v>18</v>
      </c>
      <c r="B24" s="31" t="s">
        <v>93</v>
      </c>
      <c r="C24" s="31" t="s">
        <v>94</v>
      </c>
      <c r="D24" s="31" t="s">
        <v>144</v>
      </c>
      <c r="E24" s="31" t="s">
        <v>80</v>
      </c>
      <c r="F24" s="30">
        <v>10</v>
      </c>
      <c r="G24" s="31" t="s">
        <v>81</v>
      </c>
      <c r="H24" s="31">
        <v>5</v>
      </c>
      <c r="I24" s="31">
        <v>3</v>
      </c>
      <c r="J24" s="31">
        <v>4</v>
      </c>
      <c r="K24" s="31">
        <v>0</v>
      </c>
      <c r="L24" s="31">
        <v>0</v>
      </c>
      <c r="M24" s="31">
        <v>3</v>
      </c>
      <c r="N24" s="31">
        <v>0</v>
      </c>
      <c r="O24" s="31">
        <v>0</v>
      </c>
      <c r="P24" s="31">
        <v>0</v>
      </c>
      <c r="Q24" s="31">
        <v>9</v>
      </c>
      <c r="R24" s="31">
        <v>0</v>
      </c>
      <c r="S24" s="31">
        <v>0</v>
      </c>
      <c r="T24" s="32">
        <v>24</v>
      </c>
      <c r="U24" s="31" t="s">
        <v>135</v>
      </c>
      <c r="V24" s="1"/>
      <c r="W24" s="1"/>
    </row>
    <row r="25" spans="1:23" ht="14.25" customHeight="1" x14ac:dyDescent="0.25">
      <c r="A25" s="23">
        <f t="shared" si="0"/>
        <v>19</v>
      </c>
      <c r="B25" s="31" t="s">
        <v>95</v>
      </c>
      <c r="C25" s="31" t="s">
        <v>96</v>
      </c>
      <c r="D25" s="31" t="s">
        <v>144</v>
      </c>
      <c r="E25" s="31" t="s">
        <v>80</v>
      </c>
      <c r="F25" s="30">
        <v>10</v>
      </c>
      <c r="G25" s="31" t="s">
        <v>81</v>
      </c>
      <c r="H25" s="31">
        <v>6</v>
      </c>
      <c r="I25" s="31">
        <v>3</v>
      </c>
      <c r="J25" s="31">
        <v>5</v>
      </c>
      <c r="K25" s="31">
        <v>0</v>
      </c>
      <c r="L25" s="31">
        <v>4</v>
      </c>
      <c r="M25" s="31">
        <v>3</v>
      </c>
      <c r="N25" s="31">
        <v>0</v>
      </c>
      <c r="O25" s="31">
        <v>0</v>
      </c>
      <c r="P25" s="31">
        <v>0</v>
      </c>
      <c r="Q25" s="31">
        <v>9</v>
      </c>
      <c r="R25" s="31">
        <v>0</v>
      </c>
      <c r="S25" s="31">
        <v>4</v>
      </c>
      <c r="T25" s="32">
        <v>34</v>
      </c>
      <c r="U25" s="31" t="s">
        <v>135</v>
      </c>
      <c r="V25" s="1"/>
      <c r="W25" s="1"/>
    </row>
    <row r="26" spans="1:23" ht="14.25" customHeight="1" x14ac:dyDescent="0.25">
      <c r="A26" s="23">
        <f t="shared" si="0"/>
        <v>20</v>
      </c>
      <c r="B26" s="33" t="s">
        <v>74</v>
      </c>
      <c r="C26" s="31" t="s">
        <v>75</v>
      </c>
      <c r="D26" s="31" t="s">
        <v>144</v>
      </c>
      <c r="E26" s="33" t="s">
        <v>70</v>
      </c>
      <c r="F26" s="30">
        <v>10</v>
      </c>
      <c r="G26" s="33" t="s">
        <v>71</v>
      </c>
      <c r="H26" s="31">
        <v>3</v>
      </c>
      <c r="I26" s="31">
        <v>4</v>
      </c>
      <c r="J26" s="31">
        <v>10</v>
      </c>
      <c r="K26" s="31">
        <v>2</v>
      </c>
      <c r="L26" s="31">
        <v>0</v>
      </c>
      <c r="M26" s="31">
        <v>8</v>
      </c>
      <c r="N26" s="31">
        <v>2</v>
      </c>
      <c r="O26" s="31">
        <v>4</v>
      </c>
      <c r="P26" s="31">
        <v>0</v>
      </c>
      <c r="Q26" s="31">
        <v>12</v>
      </c>
      <c r="R26" s="31">
        <v>12</v>
      </c>
      <c r="S26" s="31">
        <v>0</v>
      </c>
      <c r="T26" s="32">
        <v>57</v>
      </c>
      <c r="U26" s="31" t="s">
        <v>132</v>
      </c>
      <c r="V26" s="1"/>
      <c r="W26" s="1"/>
    </row>
    <row r="27" spans="1:23" ht="14.25" customHeight="1" x14ac:dyDescent="0.25">
      <c r="A27" s="23">
        <f t="shared" si="0"/>
        <v>21</v>
      </c>
      <c r="B27" s="31" t="s">
        <v>46</v>
      </c>
      <c r="C27" s="31" t="s">
        <v>47</v>
      </c>
      <c r="D27" s="31" t="s">
        <v>144</v>
      </c>
      <c r="E27" s="31" t="s">
        <v>42</v>
      </c>
      <c r="F27" s="30">
        <v>10</v>
      </c>
      <c r="G27" s="31" t="s">
        <v>43</v>
      </c>
      <c r="H27" s="31">
        <v>5</v>
      </c>
      <c r="I27" s="31">
        <v>1</v>
      </c>
      <c r="J27" s="31">
        <v>4</v>
      </c>
      <c r="K27" s="31">
        <v>0</v>
      </c>
      <c r="L27" s="31">
        <v>1</v>
      </c>
      <c r="M27" s="31">
        <v>1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  <c r="S27" s="31">
        <v>0</v>
      </c>
      <c r="T27" s="32">
        <v>12</v>
      </c>
      <c r="U27" s="31" t="s">
        <v>135</v>
      </c>
      <c r="V27" s="1"/>
      <c r="W27" s="1"/>
    </row>
    <row r="28" spans="1:23" ht="14.25" customHeight="1" x14ac:dyDescent="0.25">
      <c r="A28" s="23">
        <f t="shared" si="0"/>
        <v>22</v>
      </c>
      <c r="B28" s="31" t="s">
        <v>127</v>
      </c>
      <c r="C28" s="31" t="s">
        <v>128</v>
      </c>
      <c r="D28" s="31" t="s">
        <v>144</v>
      </c>
      <c r="E28" s="31" t="s">
        <v>102</v>
      </c>
      <c r="F28" s="30">
        <v>10</v>
      </c>
      <c r="G28" s="31" t="s">
        <v>103</v>
      </c>
      <c r="H28" s="31">
        <v>5</v>
      </c>
      <c r="I28" s="31">
        <v>0</v>
      </c>
      <c r="J28" s="31">
        <v>5</v>
      </c>
      <c r="K28" s="31">
        <v>1</v>
      </c>
      <c r="L28" s="31">
        <v>0</v>
      </c>
      <c r="M28" s="31">
        <v>6</v>
      </c>
      <c r="N28" s="31">
        <v>4</v>
      </c>
      <c r="O28" s="31">
        <v>1</v>
      </c>
      <c r="P28" s="31">
        <v>0</v>
      </c>
      <c r="Q28" s="31">
        <v>10</v>
      </c>
      <c r="R28" s="31">
        <v>0</v>
      </c>
      <c r="S28" s="31">
        <v>0</v>
      </c>
      <c r="T28" s="32">
        <f>S28+R28+Q28+P28+O28+N28+M28+L28+K28+J28+I28+H28</f>
        <v>32</v>
      </c>
      <c r="U28" s="31" t="s">
        <v>135</v>
      </c>
      <c r="V28" s="1"/>
      <c r="W28" s="1"/>
    </row>
    <row r="29" spans="1:23" ht="14.25" customHeight="1" x14ac:dyDescent="0.25">
      <c r="A29" s="23">
        <f t="shared" si="0"/>
        <v>23</v>
      </c>
      <c r="B29" s="39" t="s">
        <v>137</v>
      </c>
      <c r="C29" s="37" t="s">
        <v>138</v>
      </c>
      <c r="D29" s="31" t="s">
        <v>144</v>
      </c>
      <c r="E29" s="37" t="s">
        <v>139</v>
      </c>
      <c r="F29" s="37">
        <v>10</v>
      </c>
      <c r="G29" s="40" t="s">
        <v>140</v>
      </c>
      <c r="H29" s="43">
        <v>6</v>
      </c>
      <c r="I29" s="43">
        <v>4</v>
      </c>
      <c r="J29" s="43">
        <v>3</v>
      </c>
      <c r="K29" s="43">
        <v>2</v>
      </c>
      <c r="L29" s="43">
        <v>0</v>
      </c>
      <c r="M29" s="43">
        <v>7</v>
      </c>
      <c r="N29" s="43">
        <v>0</v>
      </c>
      <c r="O29" s="43">
        <v>0</v>
      </c>
      <c r="P29" s="43">
        <v>0</v>
      </c>
      <c r="Q29" s="43">
        <v>8</v>
      </c>
      <c r="R29" s="43">
        <v>5</v>
      </c>
      <c r="S29" s="43">
        <v>0</v>
      </c>
      <c r="T29" s="42">
        <v>35</v>
      </c>
      <c r="U29" s="31" t="s">
        <v>135</v>
      </c>
      <c r="V29" s="1"/>
      <c r="W29" s="1"/>
    </row>
    <row r="30" spans="1:23" ht="14.25" customHeight="1" x14ac:dyDescent="0.25">
      <c r="A30" s="23">
        <f t="shared" si="0"/>
        <v>24</v>
      </c>
      <c r="B30" s="38" t="s">
        <v>141</v>
      </c>
      <c r="C30" s="38" t="s">
        <v>52</v>
      </c>
      <c r="D30" s="31" t="s">
        <v>144</v>
      </c>
      <c r="E30" s="38" t="s">
        <v>139</v>
      </c>
      <c r="F30" s="38">
        <v>10</v>
      </c>
      <c r="G30" s="41" t="s">
        <v>140</v>
      </c>
      <c r="H30" s="43">
        <v>4</v>
      </c>
      <c r="I30" s="43">
        <v>1</v>
      </c>
      <c r="J30" s="43">
        <v>3</v>
      </c>
      <c r="K30" s="43">
        <v>0</v>
      </c>
      <c r="L30" s="43">
        <v>0</v>
      </c>
      <c r="M30" s="43">
        <v>4</v>
      </c>
      <c r="N30" s="43">
        <v>0</v>
      </c>
      <c r="O30" s="43">
        <v>0</v>
      </c>
      <c r="P30" s="43">
        <v>0</v>
      </c>
      <c r="Q30" s="43">
        <v>4</v>
      </c>
      <c r="R30" s="43">
        <v>0</v>
      </c>
      <c r="S30" s="43">
        <v>0</v>
      </c>
      <c r="T30" s="42">
        <v>16</v>
      </c>
      <c r="U30" s="31" t="s">
        <v>135</v>
      </c>
      <c r="V30" s="1"/>
      <c r="W30" s="1"/>
    </row>
    <row r="31" spans="1:23" ht="14.25" customHeight="1" x14ac:dyDescent="0.25">
      <c r="A31" s="23">
        <f t="shared" si="0"/>
        <v>25</v>
      </c>
      <c r="B31" s="38" t="s">
        <v>142</v>
      </c>
      <c r="C31" s="38" t="s">
        <v>143</v>
      </c>
      <c r="D31" s="31" t="s">
        <v>144</v>
      </c>
      <c r="E31" s="38" t="s">
        <v>139</v>
      </c>
      <c r="F31" s="38">
        <v>10</v>
      </c>
      <c r="G31" s="41" t="s">
        <v>140</v>
      </c>
      <c r="H31" s="43">
        <v>4</v>
      </c>
      <c r="I31" s="43">
        <v>3</v>
      </c>
      <c r="J31" s="43">
        <v>0</v>
      </c>
      <c r="K31" s="43">
        <v>1</v>
      </c>
      <c r="L31" s="43">
        <v>0</v>
      </c>
      <c r="M31" s="43">
        <v>7</v>
      </c>
      <c r="N31" s="43">
        <v>0</v>
      </c>
      <c r="O31" s="43">
        <v>0</v>
      </c>
      <c r="P31" s="43">
        <v>0</v>
      </c>
      <c r="Q31" s="43">
        <v>4</v>
      </c>
      <c r="R31" s="43">
        <v>2</v>
      </c>
      <c r="S31" s="43">
        <v>0</v>
      </c>
      <c r="T31" s="42">
        <v>21</v>
      </c>
      <c r="U31" s="31" t="s">
        <v>135</v>
      </c>
      <c r="V31" s="1"/>
      <c r="W31" s="1"/>
    </row>
    <row r="32" spans="1:23" ht="14.25" customHeight="1" x14ac:dyDescent="0.25">
      <c r="A32" s="23">
        <f t="shared" si="0"/>
        <v>26</v>
      </c>
      <c r="B32" s="27" t="s">
        <v>65</v>
      </c>
      <c r="C32" s="27" t="s">
        <v>47</v>
      </c>
      <c r="D32" s="27" t="s">
        <v>144</v>
      </c>
      <c r="E32" s="27" t="s">
        <v>61</v>
      </c>
      <c r="F32" s="34">
        <v>11</v>
      </c>
      <c r="G32" s="34" t="s">
        <v>62</v>
      </c>
      <c r="H32" s="34">
        <v>4</v>
      </c>
      <c r="I32" s="34">
        <v>0</v>
      </c>
      <c r="J32" s="34">
        <v>7</v>
      </c>
      <c r="K32" s="34">
        <v>1</v>
      </c>
      <c r="L32" s="34">
        <v>0</v>
      </c>
      <c r="M32" s="34">
        <v>5</v>
      </c>
      <c r="N32" s="34">
        <v>0</v>
      </c>
      <c r="O32" s="34">
        <v>0</v>
      </c>
      <c r="P32" s="34">
        <v>0</v>
      </c>
      <c r="Q32" s="34">
        <v>8</v>
      </c>
      <c r="R32" s="34">
        <v>0</v>
      </c>
      <c r="S32" s="34">
        <v>0</v>
      </c>
      <c r="T32" s="35">
        <v>25</v>
      </c>
      <c r="U32" s="34" t="s">
        <v>135</v>
      </c>
      <c r="V32" s="1"/>
      <c r="W32" s="1"/>
    </row>
    <row r="33" spans="1:23" ht="14.25" customHeight="1" x14ac:dyDescent="0.25">
      <c r="A33" s="23">
        <f t="shared" si="0"/>
        <v>27</v>
      </c>
      <c r="B33" s="27" t="s">
        <v>66</v>
      </c>
      <c r="C33" s="27" t="s">
        <v>67</v>
      </c>
      <c r="D33" s="27" t="s">
        <v>144</v>
      </c>
      <c r="E33" s="27" t="s">
        <v>61</v>
      </c>
      <c r="F33" s="34">
        <v>11</v>
      </c>
      <c r="G33" s="34" t="s">
        <v>62</v>
      </c>
      <c r="H33" s="34">
        <v>4</v>
      </c>
      <c r="I33" s="34">
        <v>0</v>
      </c>
      <c r="J33" s="34">
        <v>7</v>
      </c>
      <c r="K33" s="34">
        <v>1</v>
      </c>
      <c r="L33" s="34">
        <v>0</v>
      </c>
      <c r="M33" s="34">
        <v>4</v>
      </c>
      <c r="N33" s="34">
        <v>0</v>
      </c>
      <c r="O33" s="34">
        <v>0</v>
      </c>
      <c r="P33" s="34">
        <v>0</v>
      </c>
      <c r="Q33" s="34">
        <v>8</v>
      </c>
      <c r="R33" s="34">
        <v>0</v>
      </c>
      <c r="S33" s="34">
        <v>0</v>
      </c>
      <c r="T33" s="35">
        <v>24</v>
      </c>
      <c r="U33" s="34" t="s">
        <v>135</v>
      </c>
      <c r="V33" s="1"/>
      <c r="W33" s="1"/>
    </row>
    <row r="34" spans="1:23" ht="14.25" customHeight="1" x14ac:dyDescent="0.25">
      <c r="A34" s="23">
        <f t="shared" si="0"/>
        <v>28</v>
      </c>
      <c r="B34" s="27" t="s">
        <v>76</v>
      </c>
      <c r="C34" s="27" t="s">
        <v>77</v>
      </c>
      <c r="D34" s="27" t="s">
        <v>144</v>
      </c>
      <c r="E34" s="28" t="s">
        <v>70</v>
      </c>
      <c r="F34" s="34">
        <v>11</v>
      </c>
      <c r="G34" s="36" t="s">
        <v>71</v>
      </c>
      <c r="H34" s="34">
        <v>4</v>
      </c>
      <c r="I34" s="34">
        <v>4</v>
      </c>
      <c r="J34" s="34">
        <v>11</v>
      </c>
      <c r="K34" s="34">
        <v>2</v>
      </c>
      <c r="L34" s="34">
        <v>1</v>
      </c>
      <c r="M34" s="34">
        <v>9</v>
      </c>
      <c r="N34" s="34">
        <v>5</v>
      </c>
      <c r="O34" s="34">
        <v>3</v>
      </c>
      <c r="P34" s="34">
        <v>0</v>
      </c>
      <c r="Q34" s="34">
        <v>12</v>
      </c>
      <c r="R34" s="34">
        <v>12</v>
      </c>
      <c r="S34" s="34">
        <v>0</v>
      </c>
      <c r="T34" s="35">
        <v>63</v>
      </c>
      <c r="U34" s="34" t="s">
        <v>131</v>
      </c>
      <c r="V34" s="1"/>
      <c r="W34" s="1"/>
    </row>
    <row r="35" spans="1:23" ht="14.25" customHeight="1" x14ac:dyDescent="0.25">
      <c r="A35" s="23">
        <f t="shared" si="0"/>
        <v>29</v>
      </c>
      <c r="B35" s="27" t="s">
        <v>129</v>
      </c>
      <c r="C35" s="27" t="s">
        <v>130</v>
      </c>
      <c r="D35" s="27" t="s">
        <v>144</v>
      </c>
      <c r="E35" s="27" t="s">
        <v>102</v>
      </c>
      <c r="F35" s="34">
        <v>11</v>
      </c>
      <c r="G35" s="34" t="s">
        <v>111</v>
      </c>
      <c r="H35" s="34">
        <v>6</v>
      </c>
      <c r="I35" s="34">
        <v>5</v>
      </c>
      <c r="J35" s="34">
        <v>11</v>
      </c>
      <c r="K35" s="34">
        <v>2</v>
      </c>
      <c r="L35" s="34">
        <v>4</v>
      </c>
      <c r="M35" s="34">
        <v>5</v>
      </c>
      <c r="N35" s="34">
        <v>2</v>
      </c>
      <c r="O35" s="34">
        <v>2</v>
      </c>
      <c r="P35" s="34">
        <v>2</v>
      </c>
      <c r="Q35" s="34">
        <v>11</v>
      </c>
      <c r="R35" s="34">
        <v>6</v>
      </c>
      <c r="S35" s="34">
        <v>0</v>
      </c>
      <c r="T35" s="35">
        <f>S35+R35+Q35+P35+O35+N35+M35+L35+K35+J35+I35+H35</f>
        <v>56</v>
      </c>
      <c r="U35" s="34" t="s">
        <v>132</v>
      </c>
      <c r="V35" s="1"/>
      <c r="W35" s="1"/>
    </row>
    <row r="36" spans="1:23" ht="14.25" customHeight="1" x14ac:dyDescent="0.25">
      <c r="A36" s="23">
        <f t="shared" si="0"/>
        <v>30</v>
      </c>
      <c r="B36" s="27" t="s">
        <v>98</v>
      </c>
      <c r="C36" s="27" t="s">
        <v>99</v>
      </c>
      <c r="D36" s="27" t="s">
        <v>144</v>
      </c>
      <c r="E36" s="27" t="s">
        <v>80</v>
      </c>
      <c r="F36" s="34">
        <v>11</v>
      </c>
      <c r="G36" s="34" t="s">
        <v>81</v>
      </c>
      <c r="H36" s="34">
        <v>6</v>
      </c>
      <c r="I36" s="34">
        <v>5</v>
      </c>
      <c r="J36" s="34">
        <v>11</v>
      </c>
      <c r="K36" s="34">
        <v>3</v>
      </c>
      <c r="L36" s="34">
        <v>4</v>
      </c>
      <c r="M36" s="34">
        <v>5</v>
      </c>
      <c r="N36" s="34">
        <v>2</v>
      </c>
      <c r="O36" s="34">
        <v>4</v>
      </c>
      <c r="P36" s="34">
        <v>0</v>
      </c>
      <c r="Q36" s="34">
        <v>11</v>
      </c>
      <c r="R36" s="34">
        <v>2</v>
      </c>
      <c r="S36" s="34">
        <v>0</v>
      </c>
      <c r="T36" s="35">
        <v>53</v>
      </c>
      <c r="U36" s="34" t="s">
        <v>136</v>
      </c>
      <c r="V36" s="1"/>
      <c r="W36" s="1"/>
    </row>
    <row r="37" spans="1:23" ht="14.25" customHeight="1" x14ac:dyDescent="0.25">
      <c r="A37" s="23">
        <f t="shared" si="0"/>
        <v>31</v>
      </c>
      <c r="B37" s="27" t="s">
        <v>97</v>
      </c>
      <c r="C37" s="27" t="s">
        <v>47</v>
      </c>
      <c r="D37" s="27" t="s">
        <v>144</v>
      </c>
      <c r="E37" s="27" t="s">
        <v>80</v>
      </c>
      <c r="F37" s="34">
        <v>11</v>
      </c>
      <c r="G37" s="34" t="s">
        <v>81</v>
      </c>
      <c r="H37" s="34">
        <v>3</v>
      </c>
      <c r="I37" s="34">
        <v>2</v>
      </c>
      <c r="J37" s="34">
        <v>4</v>
      </c>
      <c r="K37" s="34">
        <v>1</v>
      </c>
      <c r="L37" s="34">
        <v>0</v>
      </c>
      <c r="M37" s="34">
        <v>3</v>
      </c>
      <c r="N37" s="34">
        <v>0</v>
      </c>
      <c r="O37" s="34">
        <v>2</v>
      </c>
      <c r="P37" s="34">
        <v>0</v>
      </c>
      <c r="Q37" s="34">
        <v>4</v>
      </c>
      <c r="R37" s="34">
        <v>0</v>
      </c>
      <c r="S37" s="34">
        <v>0</v>
      </c>
      <c r="T37" s="35">
        <v>19</v>
      </c>
      <c r="U37" s="34" t="s">
        <v>135</v>
      </c>
      <c r="V37" s="1"/>
      <c r="W37" s="1"/>
    </row>
    <row r="38" spans="1:23" ht="14.25" customHeight="1" x14ac:dyDescent="0.25">
      <c r="A38" s="23">
        <f t="shared" si="0"/>
        <v>32</v>
      </c>
      <c r="B38" s="27" t="s">
        <v>86</v>
      </c>
      <c r="C38" s="27" t="s">
        <v>130</v>
      </c>
      <c r="D38" s="27" t="s">
        <v>144</v>
      </c>
      <c r="E38" s="27" t="s">
        <v>102</v>
      </c>
      <c r="F38" s="34">
        <v>11</v>
      </c>
      <c r="G38" s="34" t="s">
        <v>111</v>
      </c>
      <c r="H38" s="34">
        <v>5</v>
      </c>
      <c r="I38" s="34">
        <v>1</v>
      </c>
      <c r="J38" s="34">
        <v>6</v>
      </c>
      <c r="K38" s="34">
        <v>0</v>
      </c>
      <c r="L38" s="34">
        <v>0</v>
      </c>
      <c r="M38" s="34">
        <v>4</v>
      </c>
      <c r="N38" s="34">
        <v>2</v>
      </c>
      <c r="O38" s="34">
        <v>0</v>
      </c>
      <c r="P38" s="34">
        <v>0</v>
      </c>
      <c r="Q38" s="34">
        <v>10</v>
      </c>
      <c r="R38" s="34">
        <v>0</v>
      </c>
      <c r="S38" s="34">
        <v>0</v>
      </c>
      <c r="T38" s="35">
        <f t="shared" ref="T38" si="2">S38+R38+Q38+P38+O38+N38+M38+L38+K38+J38+I38+H38</f>
        <v>28</v>
      </c>
      <c r="U38" s="34" t="s">
        <v>135</v>
      </c>
      <c r="V38" s="1"/>
      <c r="W38" s="1"/>
    </row>
    <row r="39" spans="1:23" ht="14.25" customHeight="1" x14ac:dyDescent="0.25">
      <c r="A39" s="1"/>
      <c r="U39" s="1"/>
      <c r="V39" s="1"/>
      <c r="W39" s="1"/>
    </row>
    <row r="40" spans="1:23" ht="14.25" customHeight="1" x14ac:dyDescent="0.25">
      <c r="A40" s="1"/>
      <c r="U40" s="1"/>
      <c r="V40" s="1"/>
      <c r="W40" s="1"/>
    </row>
    <row r="41" spans="1:23" ht="14.25" customHeight="1" x14ac:dyDescent="0.25">
      <c r="A41" s="1"/>
      <c r="U41" s="1"/>
      <c r="V41" s="1"/>
      <c r="W41" s="1"/>
    </row>
    <row r="42" spans="1:23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4.2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4.2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4.2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4.2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4.2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4.2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4.2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  <row r="1001" spans="1:23" ht="14.2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</row>
    <row r="1002" spans="1:23" ht="14.2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</row>
    <row r="1003" spans="1:23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</row>
  </sheetData>
  <customSheetViews>
    <customSheetView guid="{A941A8AA-D825-4FC4-8FD5-BAE24AAF1F94}" filter="1" showAutoFilter="1">
      <pageMargins left="0.7" right="0.7" top="0.75" bottom="0.75" header="0.3" footer="0.3"/>
      <autoFilter ref="A6:U14">
        <sortState ref="A6:U14">
          <sortCondition ref="B6:B14"/>
        </sortState>
      </autoFilter>
      <extLst>
        <ext uri="GoogleSheetsCustomDataVersion1">
          <go:sheetsCustomData xmlns:go="http://customooxmlschemas.google.com/" filterViewId="122493089"/>
        </ext>
      </extLst>
    </customSheetView>
  </customSheetViews>
  <mergeCells count="3">
    <mergeCell ref="H4:L4"/>
    <mergeCell ref="B5:G5"/>
    <mergeCell ref="H5:T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7-8</vt:lpstr>
      <vt:lpstr>9-11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PC_5</dc:creator>
  <cp:lastModifiedBy>Arr</cp:lastModifiedBy>
  <dcterms:created xsi:type="dcterms:W3CDTF">2021-11-17T06:26:41Z</dcterms:created>
  <dcterms:modified xsi:type="dcterms:W3CDTF">2024-12-10T15:52:07Z</dcterms:modified>
</cp:coreProperties>
</file>