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27495" windowHeight="11445" activeTab="3"/>
  </bookViews>
  <sheets>
    <sheet name="Таблица №1" sheetId="1" r:id="rId1"/>
    <sheet name="таблица №2 (СЕЛО)" sheetId="2" r:id="rId2"/>
    <sheet name="труд (технология)" sheetId="3" r:id="rId3"/>
    <sheet name="всего участников ВСОШ" sheetId="4" r:id="rId4"/>
    <sheet name="всего уч. ОШ РС(Я)" sheetId="5" r:id="rId5"/>
  </sheets>
  <calcPr calcId="144525"/>
  <extLst>
    <ext uri="GoogleSheetsCustomDataVersion2">
      <go:sheetsCustomData xmlns:go="http://customooxmlschemas.google.com/" r:id="rId9" roundtripDataChecksum="7W5vSV51VTA2QB2XlGPMUHZF6m+pTly8Fq5ThcFZqtU="/>
    </ext>
  </extLst>
</workbook>
</file>

<file path=xl/calcChain.xml><?xml version="1.0" encoding="utf-8"?>
<calcChain xmlns="http://schemas.openxmlformats.org/spreadsheetml/2006/main">
  <c r="C8" i="4" l="1"/>
  <c r="W13" i="3"/>
  <c r="X7" i="3"/>
  <c r="F25" i="5" l="1"/>
  <c r="E25" i="5"/>
  <c r="D25" i="5"/>
  <c r="C25" i="5"/>
  <c r="B25" i="5"/>
  <c r="F23" i="5"/>
  <c r="E23" i="5"/>
  <c r="D23" i="5"/>
  <c r="C23" i="5"/>
  <c r="B23" i="5"/>
  <c r="F21" i="5"/>
  <c r="E21" i="5"/>
  <c r="D21" i="5"/>
  <c r="C21" i="5"/>
  <c r="B21" i="5"/>
  <c r="F19" i="5"/>
  <c r="E19" i="5"/>
  <c r="D19" i="5"/>
  <c r="C19" i="5"/>
  <c r="B19" i="5"/>
  <c r="F17" i="5"/>
  <c r="E17" i="5"/>
  <c r="D17" i="5"/>
  <c r="C17" i="5"/>
  <c r="B17" i="5"/>
  <c r="F15" i="5"/>
  <c r="E15" i="5"/>
  <c r="D15" i="5"/>
  <c r="C15" i="5"/>
  <c r="B15" i="5"/>
  <c r="F13" i="5"/>
  <c r="E13" i="5"/>
  <c r="D13" i="5"/>
  <c r="C13" i="5"/>
  <c r="B13" i="5"/>
  <c r="F11" i="5"/>
  <c r="E11" i="5"/>
  <c r="D11" i="5"/>
  <c r="C11" i="5"/>
  <c r="B11" i="5"/>
  <c r="A8" i="5"/>
  <c r="F25" i="4"/>
  <c r="E25" i="4"/>
  <c r="D25" i="4"/>
  <c r="F23" i="4"/>
  <c r="E23" i="4"/>
  <c r="D23" i="4"/>
  <c r="F21" i="4"/>
  <c r="E21" i="4"/>
  <c r="D21" i="4"/>
  <c r="F19" i="4"/>
  <c r="E19" i="4"/>
  <c r="D19" i="4"/>
  <c r="F17" i="4"/>
  <c r="E17" i="4"/>
  <c r="D17" i="4"/>
  <c r="F15" i="4"/>
  <c r="E15" i="4"/>
  <c r="D15" i="4"/>
  <c r="F13" i="4"/>
  <c r="E13" i="4"/>
  <c r="D13" i="4"/>
  <c r="F11" i="4"/>
  <c r="E11" i="4"/>
  <c r="D11" i="4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V12" i="3"/>
  <c r="V11" i="3"/>
  <c r="V10" i="3"/>
  <c r="V9" i="3"/>
  <c r="V8" i="3"/>
  <c r="V7" i="3"/>
  <c r="V6" i="3"/>
  <c r="V5" i="3"/>
  <c r="OV13" i="2"/>
  <c r="OU13" i="2"/>
  <c r="OT13" i="2"/>
  <c r="OS13" i="2"/>
  <c r="OR13" i="2"/>
  <c r="OQ13" i="2"/>
  <c r="OP13" i="2"/>
  <c r="OO13" i="2"/>
  <c r="ON13" i="2"/>
  <c r="OM13" i="2"/>
  <c r="OL13" i="2"/>
  <c r="OK13" i="2"/>
  <c r="OJ13" i="2"/>
  <c r="OI13" i="2"/>
  <c r="OH13" i="2"/>
  <c r="OG13" i="2"/>
  <c r="OF13" i="2"/>
  <c r="OE13" i="2"/>
  <c r="OD13" i="2"/>
  <c r="OC13" i="2"/>
  <c r="OB13" i="2"/>
  <c r="OA13" i="2"/>
  <c r="NZ13" i="2"/>
  <c r="NY13" i="2"/>
  <c r="NX13" i="2"/>
  <c r="NW13" i="2"/>
  <c r="NV13" i="2"/>
  <c r="NU13" i="2"/>
  <c r="NT13" i="2"/>
  <c r="NS13" i="2"/>
  <c r="NR13" i="2"/>
  <c r="NQ13" i="2"/>
  <c r="NP13" i="2"/>
  <c r="NO13" i="2"/>
  <c r="NN13" i="2"/>
  <c r="NM13" i="2"/>
  <c r="NL13" i="2"/>
  <c r="NK13" i="2"/>
  <c r="NJ13" i="2"/>
  <c r="NI13" i="2"/>
  <c r="NH13" i="2"/>
  <c r="NG13" i="2"/>
  <c r="NF13" i="2"/>
  <c r="NE13" i="2"/>
  <c r="ND13" i="2"/>
  <c r="NC13" i="2"/>
  <c r="NB13" i="2"/>
  <c r="NA13" i="2"/>
  <c r="MZ13" i="2"/>
  <c r="MY13" i="2"/>
  <c r="MX13" i="2"/>
  <c r="MW13" i="2"/>
  <c r="MV13" i="2"/>
  <c r="MU13" i="2"/>
  <c r="MT13" i="2"/>
  <c r="MS13" i="2"/>
  <c r="MR13" i="2"/>
  <c r="MQ13" i="2"/>
  <c r="MP13" i="2"/>
  <c r="MO13" i="2"/>
  <c r="MN13" i="2"/>
  <c r="MM13" i="2"/>
  <c r="ML13" i="2"/>
  <c r="MK13" i="2"/>
  <c r="MJ13" i="2"/>
  <c r="MI13" i="2"/>
  <c r="MH13" i="2"/>
  <c r="MG13" i="2"/>
  <c r="MF13" i="2"/>
  <c r="ME13" i="2"/>
  <c r="MD13" i="2"/>
  <c r="MC13" i="2"/>
  <c r="MB13" i="2"/>
  <c r="MA13" i="2"/>
  <c r="LZ13" i="2"/>
  <c r="LY13" i="2"/>
  <c r="LX13" i="2"/>
  <c r="LW13" i="2"/>
  <c r="LV13" i="2"/>
  <c r="LU13" i="2"/>
  <c r="LT13" i="2"/>
  <c r="LS13" i="2"/>
  <c r="LR13" i="2"/>
  <c r="LQ13" i="2"/>
  <c r="LP13" i="2"/>
  <c r="LO13" i="2"/>
  <c r="LN13" i="2"/>
  <c r="LM13" i="2"/>
  <c r="LL13" i="2"/>
  <c r="LK13" i="2"/>
  <c r="LJ13" i="2"/>
  <c r="LI13" i="2"/>
  <c r="LH13" i="2"/>
  <c r="LG13" i="2"/>
  <c r="LF13" i="2"/>
  <c r="LE13" i="2"/>
  <c r="LD13" i="2"/>
  <c r="LC13" i="2"/>
  <c r="LB13" i="2"/>
  <c r="LA13" i="2"/>
  <c r="KZ13" i="2"/>
  <c r="KY13" i="2"/>
  <c r="KX13" i="2"/>
  <c r="KW13" i="2"/>
  <c r="KV13" i="2"/>
  <c r="KU13" i="2"/>
  <c r="KT13" i="2"/>
  <c r="KS13" i="2"/>
  <c r="KR13" i="2"/>
  <c r="KQ13" i="2"/>
  <c r="KP13" i="2"/>
  <c r="KO13" i="2"/>
  <c r="KN13" i="2"/>
  <c r="KM13" i="2"/>
  <c r="KL13" i="2"/>
  <c r="KK13" i="2"/>
  <c r="KJ13" i="2"/>
  <c r="KI13" i="2"/>
  <c r="KH13" i="2"/>
  <c r="KG13" i="2"/>
  <c r="KF13" i="2"/>
  <c r="KE13" i="2"/>
  <c r="KD13" i="2"/>
  <c r="KC13" i="2"/>
  <c r="KB13" i="2"/>
  <c r="KA13" i="2"/>
  <c r="JZ13" i="2"/>
  <c r="JY13" i="2"/>
  <c r="JX13" i="2"/>
  <c r="JW13" i="2"/>
  <c r="JV13" i="2"/>
  <c r="JU13" i="2"/>
  <c r="JT13" i="2"/>
  <c r="JS13" i="2"/>
  <c r="JR13" i="2"/>
  <c r="JQ13" i="2"/>
  <c r="JP13" i="2"/>
  <c r="JO13" i="2"/>
  <c r="JN13" i="2"/>
  <c r="JM13" i="2"/>
  <c r="JL13" i="2"/>
  <c r="JK13" i="2"/>
  <c r="JJ13" i="2"/>
  <c r="JI13" i="2"/>
  <c r="JH13" i="2"/>
  <c r="JG13" i="2"/>
  <c r="JF13" i="2"/>
  <c r="JE13" i="2"/>
  <c r="JD13" i="2"/>
  <c r="JC13" i="2"/>
  <c r="JB13" i="2"/>
  <c r="JA13" i="2"/>
  <c r="IZ13" i="2"/>
  <c r="IY13" i="2"/>
  <c r="IX13" i="2"/>
  <c r="IW13" i="2"/>
  <c r="IV13" i="2"/>
  <c r="IU13" i="2"/>
  <c r="IT13" i="2"/>
  <c r="IS13" i="2"/>
  <c r="IR13" i="2"/>
  <c r="IQ13" i="2"/>
  <c r="IP13" i="2"/>
  <c r="IO13" i="2"/>
  <c r="IN13" i="2"/>
  <c r="IM13" i="2"/>
  <c r="IL13" i="2"/>
  <c r="IK13" i="2"/>
  <c r="IJ13" i="2"/>
  <c r="II13" i="2"/>
  <c r="IH13" i="2"/>
  <c r="IG13" i="2"/>
  <c r="IF13" i="2"/>
  <c r="IE13" i="2"/>
  <c r="ID13" i="2"/>
  <c r="IC13" i="2"/>
  <c r="IB13" i="2"/>
  <c r="IA13" i="2"/>
  <c r="HZ13" i="2"/>
  <c r="HY13" i="2"/>
  <c r="HX13" i="2"/>
  <c r="HW13" i="2"/>
  <c r="HV13" i="2"/>
  <c r="HU13" i="2"/>
  <c r="HT13" i="2"/>
  <c r="HS13" i="2"/>
  <c r="HR13" i="2"/>
  <c r="HQ13" i="2"/>
  <c r="HP13" i="2"/>
  <c r="HO13" i="2"/>
  <c r="HN13" i="2"/>
  <c r="HM13" i="2"/>
  <c r="HL13" i="2"/>
  <c r="HK13" i="2"/>
  <c r="HJ13" i="2"/>
  <c r="HI13" i="2"/>
  <c r="HH13" i="2"/>
  <c r="HG13" i="2"/>
  <c r="HF13" i="2"/>
  <c r="HE13" i="2"/>
  <c r="HD13" i="2"/>
  <c r="HC13" i="2"/>
  <c r="HB13" i="2"/>
  <c r="HA13" i="2"/>
  <c r="GZ13" i="2"/>
  <c r="GY13" i="2"/>
  <c r="GX13" i="2"/>
  <c r="GW13" i="2"/>
  <c r="GV13" i="2"/>
  <c r="GU13" i="2"/>
  <c r="GT13" i="2"/>
  <c r="GS13" i="2"/>
  <c r="GR13" i="2"/>
  <c r="GQ13" i="2"/>
  <c r="GP13" i="2"/>
  <c r="GO13" i="2"/>
  <c r="GN13" i="2"/>
  <c r="GM13" i="2"/>
  <c r="GL13" i="2"/>
  <c r="GK13" i="2"/>
  <c r="GJ13" i="2"/>
  <c r="GI13" i="2"/>
  <c r="GH13" i="2"/>
  <c r="GG13" i="2"/>
  <c r="GF13" i="2"/>
  <c r="GE13" i="2"/>
  <c r="GD13" i="2"/>
  <c r="GC13" i="2"/>
  <c r="GB13" i="2"/>
  <c r="GA13" i="2"/>
  <c r="FZ13" i="2"/>
  <c r="FY13" i="2"/>
  <c r="FX13" i="2"/>
  <c r="FW13" i="2"/>
  <c r="FV13" i="2"/>
  <c r="FU13" i="2"/>
  <c r="FT13" i="2"/>
  <c r="FS13" i="2"/>
  <c r="FR13" i="2"/>
  <c r="FQ13" i="2"/>
  <c r="FP13" i="2"/>
  <c r="FO13" i="2"/>
  <c r="FN13" i="2"/>
  <c r="FM13" i="2"/>
  <c r="FL13" i="2"/>
  <c r="FK13" i="2"/>
  <c r="FJ13" i="2"/>
  <c r="FI13" i="2"/>
  <c r="FH13" i="2"/>
  <c r="FG13" i="2"/>
  <c r="FF13" i="2"/>
  <c r="FE13" i="2"/>
  <c r="FD13" i="2"/>
  <c r="FC13" i="2"/>
  <c r="FB13" i="2"/>
  <c r="FA13" i="2"/>
  <c r="EZ13" i="2"/>
  <c r="EY13" i="2"/>
  <c r="EX13" i="2"/>
  <c r="EW13" i="2"/>
  <c r="EV13" i="2"/>
  <c r="EU13" i="2"/>
  <c r="ET13" i="2"/>
  <c r="ES13" i="2"/>
  <c r="ER13" i="2"/>
  <c r="EQ13" i="2"/>
  <c r="EP13" i="2"/>
  <c r="EO13" i="2"/>
  <c r="EN13" i="2"/>
  <c r="EM13" i="2"/>
  <c r="EL13" i="2"/>
  <c r="EK13" i="2"/>
  <c r="EJ13" i="2"/>
  <c r="EI13" i="2"/>
  <c r="EH13" i="2"/>
  <c r="EG13" i="2"/>
  <c r="EF13" i="2"/>
  <c r="EE13" i="2"/>
  <c r="ED13" i="2"/>
  <c r="EC13" i="2"/>
  <c r="EB13" i="2"/>
  <c r="EA13" i="2"/>
  <c r="DZ13" i="2"/>
  <c r="DY13" i="2"/>
  <c r="DX13" i="2"/>
  <c r="DW13" i="2"/>
  <c r="DV13" i="2"/>
  <c r="DU13" i="2"/>
  <c r="DT13" i="2"/>
  <c r="DS13" i="2"/>
  <c r="DR13" i="2"/>
  <c r="DQ13" i="2"/>
  <c r="DP13" i="2"/>
  <c r="DO13" i="2"/>
  <c r="DN13" i="2"/>
  <c r="DM13" i="2"/>
  <c r="DL13" i="2"/>
  <c r="DK13" i="2"/>
  <c r="DJ13" i="2"/>
  <c r="DI13" i="2"/>
  <c r="DH13" i="2"/>
  <c r="DG13" i="2"/>
  <c r="DF13" i="2"/>
  <c r="DE13" i="2"/>
  <c r="DD13" i="2"/>
  <c r="DC13" i="2"/>
  <c r="DB13" i="2"/>
  <c r="DA13" i="2"/>
  <c r="CZ13" i="2"/>
  <c r="CY13" i="2"/>
  <c r="CX13" i="2"/>
  <c r="CW13" i="2"/>
  <c r="CV13" i="2"/>
  <c r="CU13" i="2"/>
  <c r="CT13" i="2"/>
  <c r="CS13" i="2"/>
  <c r="CR13" i="2"/>
  <c r="CQ13" i="2"/>
  <c r="CP13" i="2"/>
  <c r="CO13" i="2"/>
  <c r="CN13" i="2"/>
  <c r="CM13" i="2"/>
  <c r="CL13" i="2"/>
  <c r="CK13" i="2"/>
  <c r="CJ13" i="2"/>
  <c r="CI13" i="2"/>
  <c r="CH13" i="2"/>
  <c r="CG13" i="2"/>
  <c r="CF13" i="2"/>
  <c r="CE13" i="2"/>
  <c r="CD13" i="2"/>
  <c r="CC13" i="2"/>
  <c r="CB13" i="2"/>
  <c r="CA13" i="2"/>
  <c r="BZ13" i="2"/>
  <c r="BY13" i="2"/>
  <c r="BX13" i="2"/>
  <c r="BW13" i="2"/>
  <c r="BV13" i="2"/>
  <c r="BU13" i="2"/>
  <c r="BT13" i="2"/>
  <c r="BS13" i="2"/>
  <c r="BR13" i="2"/>
  <c r="BQ13" i="2"/>
  <c r="BP13" i="2"/>
  <c r="BO13" i="2"/>
  <c r="BN13" i="2"/>
  <c r="BM13" i="2"/>
  <c r="BL13" i="2"/>
  <c r="BK13" i="2"/>
  <c r="BJ13" i="2"/>
  <c r="BI13" i="2"/>
  <c r="BH13" i="2"/>
  <c r="BG13" i="2"/>
  <c r="BF13" i="2"/>
  <c r="BE13" i="2"/>
  <c r="BD13" i="2"/>
  <c r="BC13" i="2"/>
  <c r="BB13" i="2"/>
  <c r="BA13" i="2"/>
  <c r="AZ13" i="2"/>
  <c r="AY13" i="2"/>
  <c r="AX13" i="2"/>
  <c r="AW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P63" i="1"/>
  <c r="O63" i="1"/>
  <c r="N63" i="1"/>
  <c r="M63" i="1"/>
  <c r="L63" i="1"/>
  <c r="K63" i="1"/>
  <c r="J63" i="1"/>
  <c r="I63" i="1"/>
  <c r="H63" i="1"/>
  <c r="G63" i="1"/>
  <c r="F63" i="1"/>
  <c r="P62" i="1"/>
  <c r="O62" i="1"/>
  <c r="N62" i="1"/>
  <c r="M62" i="1"/>
  <c r="L62" i="1"/>
  <c r="K62" i="1"/>
  <c r="J62" i="1"/>
  <c r="I62" i="1"/>
  <c r="H62" i="1"/>
  <c r="G62" i="1"/>
  <c r="F62" i="1"/>
  <c r="P61" i="1"/>
  <c r="O61" i="1"/>
  <c r="N61" i="1"/>
  <c r="M61" i="1"/>
  <c r="L61" i="1"/>
  <c r="K61" i="1"/>
  <c r="J61" i="1"/>
  <c r="I61" i="1"/>
  <c r="H61" i="1"/>
  <c r="G61" i="1"/>
  <c r="F61" i="1"/>
  <c r="P60" i="1"/>
  <c r="O60" i="1"/>
  <c r="N60" i="1"/>
  <c r="M60" i="1"/>
  <c r="L60" i="1"/>
  <c r="K60" i="1"/>
  <c r="J60" i="1"/>
  <c r="I60" i="1"/>
  <c r="H60" i="1"/>
  <c r="G60" i="1"/>
  <c r="F60" i="1"/>
  <c r="P59" i="1"/>
  <c r="O59" i="1"/>
  <c r="N59" i="1"/>
  <c r="M59" i="1"/>
  <c r="L59" i="1"/>
  <c r="K59" i="1"/>
  <c r="J59" i="1"/>
  <c r="I59" i="1"/>
  <c r="H59" i="1"/>
  <c r="G59" i="1"/>
  <c r="F59" i="1"/>
  <c r="P58" i="1"/>
  <c r="O58" i="1"/>
  <c r="N58" i="1"/>
  <c r="M58" i="1"/>
  <c r="L58" i="1"/>
  <c r="K58" i="1"/>
  <c r="J58" i="1"/>
  <c r="I58" i="1"/>
  <c r="H58" i="1"/>
  <c r="G58" i="1"/>
  <c r="F58" i="1"/>
  <c r="P57" i="1"/>
  <c r="O57" i="1"/>
  <c r="N57" i="1"/>
  <c r="M57" i="1"/>
  <c r="L57" i="1"/>
  <c r="K57" i="1"/>
  <c r="J57" i="1"/>
  <c r="I57" i="1"/>
  <c r="H57" i="1"/>
  <c r="G57" i="1"/>
  <c r="F57" i="1"/>
  <c r="P56" i="1"/>
  <c r="O56" i="1"/>
  <c r="N56" i="1"/>
  <c r="M56" i="1"/>
  <c r="L56" i="1"/>
  <c r="K56" i="1"/>
  <c r="J56" i="1"/>
  <c r="I56" i="1"/>
  <c r="H56" i="1"/>
  <c r="G56" i="1"/>
  <c r="F56" i="1"/>
  <c r="P55" i="1"/>
  <c r="O55" i="1"/>
  <c r="N55" i="1"/>
  <c r="M55" i="1"/>
  <c r="L55" i="1"/>
  <c r="K55" i="1"/>
  <c r="J55" i="1"/>
  <c r="I55" i="1"/>
  <c r="H55" i="1"/>
  <c r="G55" i="1"/>
  <c r="F55" i="1"/>
  <c r="L54" i="1"/>
  <c r="K54" i="1"/>
  <c r="G54" i="1"/>
  <c r="F54" i="1"/>
  <c r="P53" i="1"/>
  <c r="O53" i="1"/>
  <c r="N53" i="1"/>
  <c r="M53" i="1"/>
  <c r="L53" i="1"/>
  <c r="K53" i="1"/>
  <c r="J53" i="1"/>
  <c r="I53" i="1"/>
  <c r="H53" i="1"/>
  <c r="G53" i="1"/>
  <c r="F53" i="1"/>
  <c r="P52" i="1"/>
  <c r="O52" i="1"/>
  <c r="N52" i="1"/>
  <c r="M52" i="1"/>
  <c r="L52" i="1"/>
  <c r="K52" i="1"/>
  <c r="J52" i="1"/>
  <c r="I52" i="1"/>
  <c r="H52" i="1"/>
  <c r="G52" i="1"/>
  <c r="F52" i="1"/>
  <c r="P50" i="1"/>
  <c r="O50" i="1"/>
  <c r="N50" i="1"/>
  <c r="M50" i="1"/>
  <c r="L50" i="1"/>
  <c r="K50" i="1"/>
  <c r="J50" i="1"/>
  <c r="I50" i="1"/>
  <c r="H50" i="1"/>
  <c r="G50" i="1"/>
  <c r="F50" i="1"/>
  <c r="P49" i="1"/>
  <c r="O49" i="1"/>
  <c r="N49" i="1"/>
  <c r="M49" i="1"/>
  <c r="L49" i="1"/>
  <c r="K49" i="1"/>
  <c r="J49" i="1"/>
  <c r="I49" i="1"/>
  <c r="H49" i="1"/>
  <c r="G49" i="1"/>
  <c r="F49" i="1"/>
  <c r="P48" i="1"/>
  <c r="O48" i="1"/>
  <c r="N48" i="1"/>
  <c r="M48" i="1"/>
  <c r="L48" i="1"/>
  <c r="K48" i="1"/>
  <c r="J48" i="1"/>
  <c r="I48" i="1"/>
  <c r="H48" i="1"/>
  <c r="G48" i="1"/>
  <c r="F48" i="1"/>
  <c r="P47" i="1"/>
  <c r="O47" i="1"/>
  <c r="N47" i="1"/>
  <c r="M47" i="1"/>
  <c r="L47" i="1"/>
  <c r="K47" i="1"/>
  <c r="J47" i="1"/>
  <c r="I47" i="1"/>
  <c r="H47" i="1"/>
  <c r="G47" i="1"/>
  <c r="F47" i="1"/>
  <c r="P46" i="1"/>
  <c r="O46" i="1"/>
  <c r="N46" i="1"/>
  <c r="M46" i="1"/>
  <c r="L46" i="1"/>
  <c r="K46" i="1"/>
  <c r="J46" i="1"/>
  <c r="I46" i="1"/>
  <c r="H46" i="1"/>
  <c r="G46" i="1"/>
  <c r="F46" i="1"/>
  <c r="P45" i="1"/>
  <c r="O45" i="1"/>
  <c r="N45" i="1"/>
  <c r="M45" i="1"/>
  <c r="L45" i="1"/>
  <c r="K45" i="1"/>
  <c r="J45" i="1"/>
  <c r="I45" i="1"/>
  <c r="H45" i="1"/>
  <c r="G45" i="1"/>
  <c r="F45" i="1"/>
  <c r="P44" i="1"/>
  <c r="O44" i="1"/>
  <c r="N44" i="1"/>
  <c r="M44" i="1"/>
  <c r="L44" i="1"/>
  <c r="K44" i="1"/>
  <c r="J44" i="1"/>
  <c r="I44" i="1"/>
  <c r="H44" i="1"/>
  <c r="G44" i="1"/>
  <c r="F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P42" i="1"/>
  <c r="O42" i="1"/>
  <c r="N42" i="1"/>
  <c r="M42" i="1"/>
  <c r="L42" i="1"/>
  <c r="K42" i="1"/>
  <c r="J42" i="1"/>
  <c r="I42" i="1"/>
  <c r="H42" i="1"/>
  <c r="G42" i="1"/>
  <c r="F42" i="1"/>
  <c r="P41" i="1"/>
  <c r="O41" i="1"/>
  <c r="N41" i="1"/>
  <c r="M41" i="1"/>
  <c r="L41" i="1"/>
  <c r="K41" i="1"/>
  <c r="J41" i="1"/>
  <c r="I41" i="1"/>
  <c r="H41" i="1"/>
  <c r="G41" i="1"/>
  <c r="F41" i="1"/>
  <c r="P40" i="1"/>
  <c r="O40" i="1"/>
  <c r="N40" i="1"/>
  <c r="M40" i="1"/>
  <c r="L40" i="1"/>
  <c r="K40" i="1"/>
  <c r="J40" i="1"/>
  <c r="I40" i="1"/>
  <c r="H40" i="1"/>
  <c r="G40" i="1"/>
  <c r="F40" i="1"/>
  <c r="P39" i="1"/>
  <c r="O39" i="1"/>
  <c r="N39" i="1"/>
  <c r="M39" i="1"/>
  <c r="L39" i="1"/>
  <c r="K39" i="1"/>
  <c r="J39" i="1"/>
  <c r="I39" i="1"/>
  <c r="H39" i="1"/>
  <c r="G39" i="1"/>
  <c r="F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P37" i="1"/>
  <c r="O37" i="1"/>
  <c r="N37" i="1"/>
  <c r="M37" i="1"/>
  <c r="L37" i="1"/>
  <c r="K37" i="1"/>
  <c r="J37" i="1"/>
  <c r="I37" i="1"/>
  <c r="H37" i="1"/>
  <c r="G37" i="1"/>
  <c r="F37" i="1"/>
  <c r="P36" i="1"/>
  <c r="O36" i="1"/>
  <c r="N36" i="1"/>
  <c r="M36" i="1"/>
  <c r="L36" i="1"/>
  <c r="K36" i="1"/>
  <c r="J36" i="1"/>
  <c r="I36" i="1"/>
  <c r="H36" i="1"/>
  <c r="G36" i="1"/>
  <c r="F36" i="1"/>
  <c r="P35" i="1"/>
  <c r="O35" i="1"/>
  <c r="N35" i="1"/>
  <c r="M35" i="1"/>
  <c r="L35" i="1"/>
  <c r="K35" i="1"/>
  <c r="J35" i="1"/>
  <c r="I35" i="1"/>
  <c r="H35" i="1"/>
  <c r="G35" i="1"/>
  <c r="F35" i="1"/>
  <c r="P34" i="1"/>
  <c r="O34" i="1"/>
  <c r="N34" i="1"/>
  <c r="M34" i="1"/>
  <c r="L34" i="1"/>
  <c r="K34" i="1"/>
  <c r="J34" i="1"/>
  <c r="I34" i="1"/>
  <c r="H34" i="1"/>
  <c r="G34" i="1"/>
  <c r="F34" i="1"/>
  <c r="P33" i="1"/>
  <c r="O33" i="1"/>
  <c r="N33" i="1"/>
  <c r="M33" i="1"/>
  <c r="L33" i="1"/>
  <c r="K33" i="1"/>
  <c r="J33" i="1"/>
  <c r="I33" i="1"/>
  <c r="H33" i="1"/>
  <c r="G33" i="1"/>
  <c r="F33" i="1"/>
  <c r="P32" i="1"/>
  <c r="O32" i="1"/>
  <c r="N32" i="1"/>
  <c r="M32" i="1"/>
  <c r="L32" i="1"/>
  <c r="K32" i="1"/>
  <c r="J32" i="1"/>
  <c r="I32" i="1"/>
  <c r="H32" i="1"/>
  <c r="G32" i="1"/>
  <c r="F32" i="1"/>
  <c r="P31" i="1"/>
  <c r="O31" i="1"/>
  <c r="N31" i="1"/>
  <c r="M31" i="1"/>
  <c r="L31" i="1"/>
  <c r="K31" i="1"/>
  <c r="J31" i="1"/>
  <c r="I31" i="1"/>
  <c r="H31" i="1"/>
  <c r="G31" i="1"/>
  <c r="F31" i="1"/>
  <c r="P30" i="1"/>
  <c r="O30" i="1"/>
  <c r="N30" i="1"/>
  <c r="M30" i="1"/>
  <c r="L30" i="1"/>
  <c r="K30" i="1"/>
  <c r="J30" i="1"/>
  <c r="I30" i="1"/>
  <c r="H30" i="1"/>
  <c r="G30" i="1"/>
  <c r="F30" i="1"/>
  <c r="P29" i="1"/>
  <c r="O29" i="1"/>
  <c r="N29" i="1"/>
  <c r="M29" i="1"/>
  <c r="L29" i="1"/>
  <c r="K29" i="1"/>
  <c r="J29" i="1"/>
  <c r="I29" i="1"/>
  <c r="H29" i="1"/>
  <c r="G29" i="1"/>
  <c r="F29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4" i="1" l="1"/>
  <c r="Q32" i="1"/>
  <c r="Q41" i="1"/>
  <c r="Q44" i="1"/>
  <c r="Q50" i="1"/>
  <c r="F8" i="4"/>
  <c r="Q56" i="1"/>
  <c r="Q62" i="1"/>
  <c r="O64" i="1"/>
  <c r="Q60" i="1"/>
  <c r="Q59" i="1"/>
  <c r="Q57" i="1"/>
  <c r="Q63" i="1"/>
  <c r="I64" i="1"/>
  <c r="G65" i="1"/>
  <c r="D64" i="1"/>
  <c r="Q38" i="1"/>
  <c r="Q55" i="1"/>
  <c r="Q37" i="1"/>
  <c r="M65" i="1"/>
  <c r="Q61" i="1"/>
  <c r="Q31" i="1"/>
  <c r="Q40" i="1"/>
  <c r="Q49" i="1"/>
  <c r="Q58" i="1"/>
  <c r="F8" i="5"/>
  <c r="B8" i="5"/>
  <c r="C8" i="5"/>
  <c r="J64" i="1"/>
  <c r="H65" i="1"/>
  <c r="Q30" i="1"/>
  <c r="Q36" i="1"/>
  <c r="Q48" i="1"/>
  <c r="F64" i="1"/>
  <c r="M64" i="1"/>
  <c r="H64" i="1"/>
  <c r="N64" i="1"/>
  <c r="Q33" i="1"/>
  <c r="Q42" i="1"/>
  <c r="Q45" i="1"/>
  <c r="F65" i="1"/>
  <c r="L65" i="1"/>
  <c r="D8" i="5"/>
  <c r="N65" i="1"/>
  <c r="Q39" i="1"/>
  <c r="O65" i="1"/>
  <c r="E8" i="5"/>
  <c r="P64" i="1"/>
  <c r="K64" i="1"/>
  <c r="E64" i="1"/>
  <c r="L64" i="1"/>
  <c r="Q35" i="1"/>
  <c r="Q47" i="1"/>
  <c r="J65" i="1"/>
  <c r="P65" i="1"/>
  <c r="D8" i="4"/>
  <c r="I65" i="1"/>
  <c r="G64" i="1"/>
  <c r="Q34" i="1"/>
  <c r="Q43" i="1"/>
  <c r="Q46" i="1"/>
  <c r="K65" i="1"/>
  <c r="Q53" i="1"/>
  <c r="E8" i="4"/>
  <c r="Q29" i="1"/>
  <c r="Q52" i="1"/>
  <c r="C64" i="1"/>
  <c r="Q64" i="1" l="1"/>
  <c r="Q65" i="1"/>
</calcChain>
</file>

<file path=xl/sharedStrings.xml><?xml version="1.0" encoding="utf-8"?>
<sst xmlns="http://schemas.openxmlformats.org/spreadsheetml/2006/main" count="510" uniqueCount="157">
  <si>
    <t xml:space="preserve">Количественные данные об участниках школьного этапа олимпиад в 2024-25 уч.г. </t>
  </si>
  <si>
    <t xml:space="preserve">МО/ГО:  </t>
  </si>
  <si>
    <t>Оймяконский улус</t>
  </si>
  <si>
    <t>Таблица 1. Школьный этап 2024 г.</t>
  </si>
  <si>
    <t>Предмет /Класс</t>
  </si>
  <si>
    <t>из них количество победителей</t>
  </si>
  <si>
    <t>из них количество призеров</t>
  </si>
  <si>
    <t>общее количество участников</t>
  </si>
  <si>
    <t>ГОРОДСКАЯ МЕСТНОСТЬ</t>
  </si>
  <si>
    <t xml:space="preserve">Английский язык </t>
  </si>
  <si>
    <t>Всероссийская олимпиада школьников</t>
  </si>
  <si>
    <t xml:space="preserve">Астрономия </t>
  </si>
  <si>
    <t xml:space="preserve">Биология </t>
  </si>
  <si>
    <t xml:space="preserve">География </t>
  </si>
  <si>
    <t xml:space="preserve">Информатика </t>
  </si>
  <si>
    <t xml:space="preserve">Искусство МХК </t>
  </si>
  <si>
    <t xml:space="preserve">История </t>
  </si>
  <si>
    <t>Китайский язык</t>
  </si>
  <si>
    <t xml:space="preserve">Литература </t>
  </si>
  <si>
    <t xml:space="preserve">Математика </t>
  </si>
  <si>
    <t xml:space="preserve">Немецкий язык </t>
  </si>
  <si>
    <t xml:space="preserve">Обществознание </t>
  </si>
  <si>
    <t>ОБЗР</t>
  </si>
  <si>
    <t xml:space="preserve">Право </t>
  </si>
  <si>
    <t xml:space="preserve">Русский язык </t>
  </si>
  <si>
    <t xml:space="preserve">Труд (Технология) </t>
  </si>
  <si>
    <t xml:space="preserve">Физика </t>
  </si>
  <si>
    <t xml:space="preserve">Физическая культура </t>
  </si>
  <si>
    <t xml:space="preserve">Французский язык </t>
  </si>
  <si>
    <t xml:space="preserve">Химия </t>
  </si>
  <si>
    <t xml:space="preserve">Экология </t>
  </si>
  <si>
    <t xml:space="preserve">Экономика  </t>
  </si>
  <si>
    <t>СЕЛЬСКАЯ МЕСТНОСТЬ</t>
  </si>
  <si>
    <t>ОЛИМПИАДА ШКОЛЬНИКОВ РС(Я)</t>
  </si>
  <si>
    <t>Политехническая</t>
  </si>
  <si>
    <t>Олимпиада школьников РС(Я)</t>
  </si>
  <si>
    <t>Педагогика и психология</t>
  </si>
  <si>
    <t>Шахматная олимпиада</t>
  </si>
  <si>
    <t>Якутский язык</t>
  </si>
  <si>
    <t>Якутский язык как государственный</t>
  </si>
  <si>
    <t>Якутская литература</t>
  </si>
  <si>
    <t>Черчение</t>
  </si>
  <si>
    <t>Языки МНС (эвенский )</t>
  </si>
  <si>
    <t>Языки МНС (юкагирский)</t>
  </si>
  <si>
    <t>Языки МНС (эвенкийский)</t>
  </si>
  <si>
    <t>Языки МНС (чукотский)</t>
  </si>
  <si>
    <t>Языки МНС (долганский)</t>
  </si>
  <si>
    <t>ВсОШ</t>
  </si>
  <si>
    <t>ОШ</t>
  </si>
  <si>
    <t>ПРИМЕЧАНИЕ:</t>
  </si>
  <si>
    <t>НЕ ТРОГАЕМ!</t>
  </si>
  <si>
    <t>СТОИТ ФОРМУЛА АВТОМАТИЧЕСКОГО СЧЕТА</t>
  </si>
  <si>
    <t>ЗАПОЛНЯЕТ ШКОЛЬНЫЙ КООРДИНАТОР</t>
  </si>
  <si>
    <t>ПРИМЕЧАНИЕ ПО ЗАПОЛНЕНИЮ: ЗАПОЛНЯТЬ ТОЛЬКО СВОЮ ШКОЛУ!</t>
  </si>
  <si>
    <t>ВСОШ</t>
  </si>
  <si>
    <t>ОШ РС(Я)</t>
  </si>
  <si>
    <t>№</t>
  </si>
  <si>
    <t>Улус/район</t>
  </si>
  <si>
    <t>Поселок/Село</t>
  </si>
  <si>
    <t>Сокращенное наименование ОУ</t>
  </si>
  <si>
    <t>Полное наименование ОУ по Уставу</t>
  </si>
  <si>
    <t>ВСЕРОССИЙСКАЯ ОЛИМПИАДА ШКОЛЬНИКОВ (ВСОШ)</t>
  </si>
  <si>
    <t>Количество участников 1 (чел.)</t>
  </si>
  <si>
    <t>Кол-во участников с ограниченными возможностями здоровья (чел.)</t>
  </si>
  <si>
    <t>Кол-во победителей и призеров (чел.)</t>
  </si>
  <si>
    <t>Английский</t>
  </si>
  <si>
    <t>Астрономия</t>
  </si>
  <si>
    <t>Биология</t>
  </si>
  <si>
    <t>География</t>
  </si>
  <si>
    <t>Информатика</t>
  </si>
  <si>
    <t>Искусство (МХК)</t>
  </si>
  <si>
    <t>История</t>
  </si>
  <si>
    <t>Литература</t>
  </si>
  <si>
    <t>Математика</t>
  </si>
  <si>
    <t>Немецкий язык</t>
  </si>
  <si>
    <t>Обществознание</t>
  </si>
  <si>
    <t>Основы безопасности и защиты Родины</t>
  </si>
  <si>
    <t>Право</t>
  </si>
  <si>
    <t>Русский язык</t>
  </si>
  <si>
    <t>Труд (Технология)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</si>
  <si>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</si>
  <si>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</si>
  <si>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</si>
  <si>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</si>
  <si>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</si>
  <si>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</si>
  <si>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Языки МНС (Эвенский)</t>
  </si>
  <si>
    <t>Языки МНС (Юкагирский)</t>
  </si>
  <si>
    <t>Языки МНС (Эвенкийский)</t>
  </si>
  <si>
    <t>Языки МНС (Чукотский)</t>
  </si>
  <si>
    <t>Языки МНС (Долганский)</t>
  </si>
  <si>
    <t>Оймяконский</t>
  </si>
  <si>
    <t>п. Усть-Нера</t>
  </si>
  <si>
    <t>МБОУ "УНГ"</t>
  </si>
  <si>
    <t>Муниципальное бюджетное общеобразовательное учреждение "Усть-Нерская гимназия"</t>
  </si>
  <si>
    <t>МБОУ "УН СОШ"</t>
  </si>
  <si>
    <t>Муниципальное бюджетное общеобразовательное учреждение "Усть-Нерская средняя общеобразовательная школа имени И.В. Хоменко"</t>
  </si>
  <si>
    <t>п. Артык</t>
  </si>
  <si>
    <t>МКОУ "Артыкская СОШ"</t>
  </si>
  <si>
    <t>Муниципальное казенное общеобразовательное учреждение "Артыкская средняя общеобразовательная школа"</t>
  </si>
  <si>
    <t>с. Томтор</t>
  </si>
  <si>
    <t>МКОУ "Томторская СОШ"</t>
  </si>
  <si>
    <t>Муниципальное бюджетное общеобразовательное учреждение "Томторская средняя общеобразовательная школа имени Н.М. Заболоцкого"</t>
  </si>
  <si>
    <t>с. Терют</t>
  </si>
  <si>
    <t>МБОУ "Терютьская СОШ"</t>
  </si>
  <si>
    <t>Муниципальное казенное общеобразовательное учреждение "Терютьская средняя общеобразовательная школа имени Г.А. Кривошапкина"</t>
  </si>
  <si>
    <t>с. Оймякон</t>
  </si>
  <si>
    <t>МБОУ "Оймяконская СОШ"</t>
  </si>
  <si>
    <t>Муниципальное бюджетное образовательное учреждение "Оймяконская средняя общеобразовательная школа"</t>
  </si>
  <si>
    <t>с. Орто-Балаган</t>
  </si>
  <si>
    <t>МКОУ "Сордоннохская СОШ "</t>
  </si>
  <si>
    <t>Муниципальное казенное образовательное учреждение "Сордоннохская средняя общеобразовательная школа имени Т.И. Скрыбыкиной"</t>
  </si>
  <si>
    <t>с. Ючюгей</t>
  </si>
  <si>
    <t>МБОУ "Ючюгейская СОШ"</t>
  </si>
  <si>
    <t>Муниципальное бюджетное образовательное учреждение "Ючюгейская средняя общеобразовательная школа имени П.В. Заболоцкого"</t>
  </si>
  <si>
    <t>ИТОГО:</t>
  </si>
  <si>
    <t>! Обучающийся, принявший участие в школьном этапе ВСОШ по нескольким предметам, учитывается 1 раз</t>
  </si>
  <si>
    <t>! Обучающийся, принявший участие в школьном этапе ОШ РС(Я) по нескольким предметам, учитывается 1 раз</t>
  </si>
  <si>
    <t>Количественные данные об участниках школьного этапа всероссийской олимпиады школьников по труду (технологии (практический тур)) в 2024-25 учебном году</t>
  </si>
  <si>
    <t xml:space="preserve">«Техника, технологии и техническое творчество»			</t>
  </si>
  <si>
    <t xml:space="preserve">«Культура дома, дизайн и технологии»			</t>
  </si>
  <si>
    <t>Робототехника</t>
  </si>
  <si>
    <t>Информационная безопасность</t>
  </si>
  <si>
    <t>Ручная обработка древесины</t>
  </si>
  <si>
    <t>Ручная обработка металла</t>
  </si>
  <si>
    <t>Механическая обработка древесины</t>
  </si>
  <si>
    <t>Механическая обработка металла</t>
  </si>
  <si>
    <t>Электротехника</t>
  </si>
  <si>
    <t>3d – моделирование и печать</t>
  </si>
  <si>
    <t>Обработка материалов на лазерно-гравировальной машине</t>
  </si>
  <si>
    <t>Промышленный дизайн</t>
  </si>
  <si>
    <t>Практическая работа по обработке швейного изделия или узла + Практическая работа по моделированию швейных изделий</t>
  </si>
  <si>
    <t>Практическая работа по обработке швейного изделия или узла + Практическая работа по моделированию швейных изделий с использованием графических редакторов</t>
  </si>
  <si>
    <t>Практическая работа по обработке швейного изделия или узла на швейно-вышивальном оборудовании + Практическая работа по моделированию швейных изделий</t>
  </si>
  <si>
    <t>Практическая работа по обработке швейного изделия или узла на швейно-вышивальном оборудовании + Практическая работа по моделированию швейных изделий с использованием графических редакторов</t>
  </si>
  <si>
    <t>ЗАПОЛНЯЕТ МУНИЦИПАЛЬНЫЙ КООРДИНАТОР</t>
  </si>
  <si>
    <r>
      <rPr>
        <b/>
        <sz val="10"/>
        <color theme="1"/>
        <rFont val="Arimo"/>
      </rPr>
      <t xml:space="preserve">Количественные данные об участниках школьного этапа </t>
    </r>
    <r>
      <rPr>
        <b/>
        <sz val="10"/>
        <color rgb="FFFF0000"/>
        <rFont val="Arial"/>
      </rPr>
      <t>ВСЕРОССИЙСКОЙ олимпиады школьников</t>
    </r>
    <r>
      <rPr>
        <b/>
        <sz val="10"/>
        <color theme="1"/>
        <rFont val="Arial"/>
      </rPr>
      <t xml:space="preserve"> 2024-25 учебном году</t>
    </r>
  </si>
  <si>
    <t xml:space="preserve">            Наименование района:</t>
  </si>
  <si>
    <t>Кол-во общеобразовательных организаций</t>
  </si>
  <si>
    <t xml:space="preserve">Общее количество классов в 4-11 классах </t>
  </si>
  <si>
    <t>Общее количество обучающихся в 4-11 классах (чел.)</t>
  </si>
  <si>
    <t>Школьный этап</t>
  </si>
  <si>
    <r>
      <rPr>
        <sz val="11"/>
        <color theme="1"/>
        <rFont val="Calibri"/>
      </rPr>
      <t xml:space="preserve">Кол-во участников </t>
    </r>
    <r>
      <rPr>
        <sz val="10"/>
        <color theme="1"/>
        <rFont val="Arial"/>
      </rPr>
      <t>1</t>
    </r>
    <r>
      <rPr>
        <sz val="11"/>
        <color theme="1"/>
        <rFont val="Calibri"/>
      </rPr>
      <t xml:space="preserve"> (чел.)</t>
    </r>
  </si>
  <si>
    <t>в т.ч.:</t>
  </si>
  <si>
    <t>4 кл</t>
  </si>
  <si>
    <t>5 кл</t>
  </si>
  <si>
    <t>6 кл</t>
  </si>
  <si>
    <t>7 кл</t>
  </si>
  <si>
    <t>8 кл</t>
  </si>
  <si>
    <t>9 кл</t>
  </si>
  <si>
    <t>10 кл</t>
  </si>
  <si>
    <t>11 кл</t>
  </si>
  <si>
    <r>
      <rPr>
        <b/>
        <sz val="10"/>
        <color theme="1"/>
        <rFont val="Arimo"/>
      </rPr>
      <t xml:space="preserve">Количественные данные об участниках школьного этапа </t>
    </r>
    <r>
      <rPr>
        <b/>
        <sz val="10"/>
        <color theme="1"/>
        <rFont val="Arial"/>
      </rPr>
      <t>Олимпиады школьников Республики Саха (Якутия) 2024-25 учебном году</t>
    </r>
  </si>
  <si>
    <r>
      <rPr>
        <sz val="11"/>
        <color theme="1"/>
        <rFont val="Calibri"/>
      </rPr>
      <t xml:space="preserve">Кол-во участников </t>
    </r>
    <r>
      <rPr>
        <sz val="10"/>
        <color theme="1"/>
        <rFont val="Arial"/>
      </rPr>
      <t>1</t>
    </r>
    <r>
      <rPr>
        <sz val="11"/>
        <color theme="1"/>
        <rFont val="Calibri"/>
      </rPr>
      <t xml:space="preserve"> (чел.)</t>
    </r>
  </si>
  <si>
    <t xml:space="preserve"> </t>
  </si>
  <si>
    <t>1`</t>
  </si>
  <si>
    <t xml:space="preserve">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</si>
</sst>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theme="1"/>
      <name val="Calibri"/>
      <scheme val="minor"/>
    </font>
    <font>
      <sz val="11"/>
      <color theme="1"/>
      <name val="Calibri"/>
    </font>
    <font>
      <b/>
      <sz val="12"/>
      <color theme="1"/>
      <name val="Calibri"/>
    </font>
    <font>
      <b/>
      <sz val="11"/>
      <color theme="1"/>
      <name val="Calibri"/>
    </font>
    <font>
      <b/>
      <sz val="11"/>
      <color rgb="FFFF0000"/>
      <name val="Calibri"/>
    </font>
    <font>
      <sz val="11"/>
      <name val="Calibri"/>
    </font>
    <font>
      <sz val="18"/>
      <color rgb="FFFF0000"/>
      <name val="Calibri"/>
    </font>
    <font>
      <b/>
      <sz val="11"/>
      <color rgb="FF0066CC"/>
      <name val="Calibri"/>
    </font>
    <font>
      <b/>
      <i/>
      <sz val="11"/>
      <color rgb="FFFF0000"/>
      <name val="Calibri"/>
    </font>
    <font>
      <i/>
      <sz val="11"/>
      <color rgb="FFFF0000"/>
      <name val="Calibri"/>
    </font>
    <font>
      <b/>
      <sz val="12"/>
      <color rgb="FFFF0000"/>
      <name val="Calibri"/>
    </font>
    <font>
      <sz val="12"/>
      <color theme="1"/>
      <name val="Calibri"/>
    </font>
    <font>
      <b/>
      <sz val="10"/>
      <color theme="1"/>
      <name val="Arial"/>
    </font>
    <font>
      <sz val="12"/>
      <color theme="1"/>
      <name val="Times New Roman"/>
    </font>
    <font>
      <sz val="11"/>
      <color rgb="FFFF0000"/>
      <name val="Calibri"/>
    </font>
    <font>
      <b/>
      <sz val="12"/>
      <color rgb="FF1F1F1F"/>
      <name val="Arial"/>
    </font>
    <font>
      <b/>
      <sz val="10"/>
      <color theme="1"/>
      <name val="Times New Roman"/>
    </font>
    <font>
      <sz val="10"/>
      <color theme="1"/>
      <name val="Times New Roman"/>
    </font>
    <font>
      <sz val="10"/>
      <color theme="1"/>
      <name val="Calibri"/>
    </font>
    <font>
      <sz val="12"/>
      <color rgb="FF000000"/>
      <name val="Times New Roman"/>
    </font>
    <font>
      <b/>
      <sz val="10"/>
      <color rgb="FFFF0000"/>
      <name val="Arimo"/>
    </font>
    <font>
      <b/>
      <sz val="10"/>
      <color theme="1"/>
      <name val="Arimo"/>
    </font>
    <font>
      <sz val="10"/>
      <color theme="1"/>
      <name val="Arimo"/>
    </font>
    <font>
      <b/>
      <i/>
      <sz val="10"/>
      <color theme="1"/>
      <name val="Arimo"/>
    </font>
    <font>
      <u/>
      <sz val="10"/>
      <color theme="1"/>
      <name val="Arimo"/>
    </font>
    <font>
      <u/>
      <sz val="10"/>
      <color theme="1"/>
      <name val="Arimo"/>
    </font>
    <font>
      <u/>
      <sz val="10"/>
      <color theme="1"/>
      <name val="Arimo"/>
    </font>
    <font>
      <sz val="9"/>
      <color theme="1"/>
      <name val="Arimo"/>
    </font>
    <font>
      <b/>
      <sz val="14"/>
      <color rgb="FFFF0000"/>
      <name val="Calibri"/>
    </font>
    <font>
      <b/>
      <sz val="14"/>
      <color rgb="FF000000"/>
      <name val="Calibri"/>
    </font>
    <font>
      <b/>
      <sz val="14"/>
      <color theme="1"/>
      <name val="Calibri"/>
    </font>
    <font>
      <b/>
      <sz val="11"/>
      <color rgb="FF000000"/>
      <name val="Calibri"/>
    </font>
    <font>
      <b/>
      <sz val="10"/>
      <color rgb="FFFF0000"/>
      <name val="Arial"/>
    </font>
    <font>
      <sz val="10"/>
      <color theme="1"/>
      <name val="Arial"/>
    </font>
    <font>
      <sz val="11"/>
      <color theme="1"/>
      <name val="Calibri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2CC"/>
        <bgColor rgb="FFFFF2CC"/>
      </patternFill>
    </fill>
    <fill>
      <patternFill patternType="solid">
        <fgColor rgb="FFE6B8AF"/>
        <bgColor rgb="FFE6B8AF"/>
      </patternFill>
    </fill>
    <fill>
      <patternFill patternType="solid">
        <fgColor rgb="FF999999"/>
        <bgColor rgb="FF999999"/>
      </patternFill>
    </fill>
    <fill>
      <patternFill patternType="solid">
        <fgColor rgb="FFD8D8D8"/>
        <bgColor rgb="FFD8D8D8"/>
      </patternFill>
    </fill>
    <fill>
      <patternFill patternType="solid">
        <fgColor rgb="FFD6E3BC"/>
        <bgColor rgb="FFD6E3BC"/>
      </patternFill>
    </fill>
    <fill>
      <patternFill patternType="solid">
        <fgColor rgb="FFFFFF00"/>
        <bgColor rgb="FFFFFF00"/>
      </patternFill>
    </fill>
    <fill>
      <patternFill patternType="solid">
        <fgColor rgb="FF95B3D7"/>
        <bgColor rgb="FF95B3D7"/>
      </patternFill>
    </fill>
    <fill>
      <patternFill patternType="solid">
        <fgColor rgb="FFFABF8F"/>
        <bgColor rgb="FFFABF8F"/>
      </patternFill>
    </fill>
    <fill>
      <patternFill patternType="solid">
        <fgColor rgb="FFFDE9D9"/>
        <bgColor rgb="FFFDE9D9"/>
      </patternFill>
    </fill>
    <fill>
      <patternFill patternType="solid">
        <fgColor rgb="FFDAEEF3"/>
        <bgColor rgb="FFDAEEF3"/>
      </patternFill>
    </fill>
    <fill>
      <patternFill patternType="solid">
        <fgColor rgb="FFE5DFEC"/>
        <bgColor rgb="FFE5DFEC"/>
      </patternFill>
    </fill>
    <fill>
      <patternFill patternType="solid">
        <fgColor rgb="FFEAF1DD"/>
        <bgColor rgb="FFEAF1DD"/>
      </patternFill>
    </fill>
    <fill>
      <patternFill patternType="solid">
        <fgColor rgb="FFF2DBDB"/>
        <bgColor rgb="FFF2DBDB"/>
      </patternFill>
    </fill>
    <fill>
      <patternFill patternType="solid">
        <fgColor rgb="FFDBE5F1"/>
        <bgColor rgb="FFDBE5F1"/>
      </patternFill>
    </fill>
    <fill>
      <patternFill patternType="solid">
        <fgColor rgb="FFFBD4B4"/>
        <bgColor rgb="FFFBD4B4"/>
      </patternFill>
    </fill>
    <fill>
      <patternFill patternType="solid">
        <fgColor rgb="FFB6DDE8"/>
        <bgColor rgb="FFB6DDE8"/>
      </patternFill>
    </fill>
    <fill>
      <patternFill patternType="solid">
        <fgColor rgb="FFFFFFFF"/>
        <bgColor rgb="FFFFFFFF"/>
      </patternFill>
    </fill>
  </fills>
  <borders count="5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97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/>
    <xf numFmtId="0" fontId="1" fillId="2" borderId="2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5" borderId="2" xfId="0" applyFont="1" applyFill="1" applyBorder="1"/>
    <xf numFmtId="0" fontId="1" fillId="3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6" borderId="2" xfId="0" applyFont="1" applyFill="1" applyBorder="1" applyAlignment="1">
      <alignment horizontal="center"/>
    </xf>
    <xf numFmtId="0" fontId="1" fillId="0" borderId="2" xfId="0" applyFont="1" applyBorder="1" applyAlignment="1"/>
    <xf numFmtId="0" fontId="7" fillId="7" borderId="8" xfId="0" applyFont="1" applyFill="1" applyBorder="1" applyAlignment="1">
      <alignment horizontal="center" vertical="center" textRotation="90"/>
    </xf>
    <xf numFmtId="0" fontId="1" fillId="7" borderId="2" xfId="0" applyFont="1" applyFill="1" applyBorder="1" applyAlignment="1">
      <alignment horizontal="center"/>
    </xf>
    <xf numFmtId="0" fontId="1" fillId="7" borderId="2" xfId="0" applyFont="1" applyFill="1" applyBorder="1"/>
    <xf numFmtId="0" fontId="1" fillId="5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0" fillId="0" borderId="0" xfId="0" applyFont="1"/>
    <xf numFmtId="0" fontId="2" fillId="0" borderId="0" xfId="0" applyFont="1"/>
    <xf numFmtId="0" fontId="11" fillId="0" borderId="0" xfId="0" applyFont="1"/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/>
    </xf>
    <xf numFmtId="0" fontId="12" fillId="11" borderId="40" xfId="0" applyFont="1" applyFill="1" applyBorder="1" applyAlignment="1">
      <alignment horizontal="center" vertical="center"/>
    </xf>
    <xf numFmtId="0" fontId="13" fillId="11" borderId="2" xfId="0" applyFont="1" applyFill="1" applyBorder="1" applyAlignment="1">
      <alignment horizontal="left" vertical="center" wrapText="1"/>
    </xf>
    <xf numFmtId="0" fontId="1" fillId="11" borderId="41" xfId="0" applyFont="1" applyFill="1" applyBorder="1"/>
    <xf numFmtId="0" fontId="1" fillId="11" borderId="42" xfId="0" applyFont="1" applyFill="1" applyBorder="1"/>
    <xf numFmtId="0" fontId="1" fillId="11" borderId="43" xfId="0" applyFont="1" applyFill="1" applyBorder="1"/>
    <xf numFmtId="0" fontId="1" fillId="11" borderId="2" xfId="0" applyFont="1" applyFill="1" applyBorder="1"/>
    <xf numFmtId="0" fontId="1" fillId="11" borderId="44" xfId="0" applyFont="1" applyFill="1" applyBorder="1"/>
    <xf numFmtId="0" fontId="1" fillId="12" borderId="45" xfId="0" applyFont="1" applyFill="1" applyBorder="1"/>
    <xf numFmtId="0" fontId="1" fillId="12" borderId="2" xfId="0" applyFont="1" applyFill="1" applyBorder="1"/>
    <xf numFmtId="0" fontId="1" fillId="12" borderId="46" xfId="0" applyFont="1" applyFill="1" applyBorder="1"/>
    <xf numFmtId="0" fontId="12" fillId="12" borderId="47" xfId="0" applyFont="1" applyFill="1" applyBorder="1" applyAlignment="1">
      <alignment horizontal="center" vertical="center"/>
    </xf>
    <xf numFmtId="0" fontId="13" fillId="12" borderId="2" xfId="0" applyFont="1" applyFill="1" applyBorder="1" applyAlignment="1">
      <alignment horizontal="left" vertical="center" wrapText="1"/>
    </xf>
    <xf numFmtId="0" fontId="12" fillId="13" borderId="47" xfId="0" applyFont="1" applyFill="1" applyBorder="1" applyAlignment="1">
      <alignment horizontal="center" vertical="center"/>
    </xf>
    <xf numFmtId="0" fontId="13" fillId="13" borderId="2" xfId="0" applyFont="1" applyFill="1" applyBorder="1" applyAlignment="1">
      <alignment horizontal="left" vertical="center" wrapText="1"/>
    </xf>
    <xf numFmtId="0" fontId="1" fillId="13" borderId="45" xfId="0" applyFont="1" applyFill="1" applyBorder="1"/>
    <xf numFmtId="0" fontId="1" fillId="13" borderId="2" xfId="0" applyFont="1" applyFill="1" applyBorder="1"/>
    <xf numFmtId="0" fontId="1" fillId="13" borderId="46" xfId="0" applyFont="1" applyFill="1" applyBorder="1"/>
    <xf numFmtId="0" fontId="12" fillId="14" borderId="47" xfId="0" applyFont="1" applyFill="1" applyBorder="1" applyAlignment="1">
      <alignment horizontal="center" vertical="center"/>
    </xf>
    <xf numFmtId="0" fontId="13" fillId="14" borderId="2" xfId="0" applyFont="1" applyFill="1" applyBorder="1" applyAlignment="1">
      <alignment horizontal="left" vertical="center" wrapText="1"/>
    </xf>
    <xf numFmtId="0" fontId="1" fillId="14" borderId="45" xfId="0" applyFont="1" applyFill="1" applyBorder="1"/>
    <xf numFmtId="0" fontId="1" fillId="14" borderId="2" xfId="0" applyFont="1" applyFill="1" applyBorder="1"/>
    <xf numFmtId="0" fontId="1" fillId="14" borderId="46" xfId="0" applyFont="1" applyFill="1" applyBorder="1"/>
    <xf numFmtId="0" fontId="12" fillId="15" borderId="47" xfId="0" applyFont="1" applyFill="1" applyBorder="1" applyAlignment="1">
      <alignment horizontal="center" vertical="center"/>
    </xf>
    <xf numFmtId="0" fontId="13" fillId="15" borderId="2" xfId="0" applyFont="1" applyFill="1" applyBorder="1" applyAlignment="1">
      <alignment horizontal="left" vertical="center" wrapText="1"/>
    </xf>
    <xf numFmtId="0" fontId="1" fillId="15" borderId="45" xfId="0" applyFont="1" applyFill="1" applyBorder="1"/>
    <xf numFmtId="0" fontId="1" fillId="15" borderId="2" xfId="0" applyFont="1" applyFill="1" applyBorder="1"/>
    <xf numFmtId="0" fontId="1" fillId="15" borderId="46" xfId="0" applyFont="1" applyFill="1" applyBorder="1"/>
    <xf numFmtId="0" fontId="12" fillId="16" borderId="47" xfId="0" applyFont="1" applyFill="1" applyBorder="1" applyAlignment="1">
      <alignment horizontal="center" vertical="center"/>
    </xf>
    <xf numFmtId="0" fontId="13" fillId="16" borderId="2" xfId="0" applyFont="1" applyFill="1" applyBorder="1" applyAlignment="1">
      <alignment horizontal="left" vertical="center" wrapText="1"/>
    </xf>
    <xf numFmtId="0" fontId="12" fillId="17" borderId="47" xfId="0" applyFont="1" applyFill="1" applyBorder="1" applyAlignment="1">
      <alignment horizontal="center" vertical="center"/>
    </xf>
    <xf numFmtId="0" fontId="13" fillId="17" borderId="2" xfId="0" applyFont="1" applyFill="1" applyBorder="1" applyAlignment="1">
      <alignment horizontal="left" vertical="center" wrapText="1"/>
    </xf>
    <xf numFmtId="0" fontId="1" fillId="17" borderId="45" xfId="0" applyFont="1" applyFill="1" applyBorder="1"/>
    <xf numFmtId="0" fontId="1" fillId="17" borderId="2" xfId="0" applyFont="1" applyFill="1" applyBorder="1"/>
    <xf numFmtId="0" fontId="1" fillId="17" borderId="46" xfId="0" applyFont="1" applyFill="1" applyBorder="1"/>
    <xf numFmtId="0" fontId="12" fillId="18" borderId="47" xfId="0" applyFont="1" applyFill="1" applyBorder="1" applyAlignment="1">
      <alignment horizontal="center" vertical="center"/>
    </xf>
    <xf numFmtId="0" fontId="13" fillId="18" borderId="2" xfId="0" applyFont="1" applyFill="1" applyBorder="1" applyAlignment="1">
      <alignment horizontal="left" vertical="center" wrapText="1"/>
    </xf>
    <xf numFmtId="0" fontId="1" fillId="18" borderId="45" xfId="0" applyFont="1" applyFill="1" applyBorder="1"/>
    <xf numFmtId="0" fontId="1" fillId="18" borderId="2" xfId="0" applyFont="1" applyFill="1" applyBorder="1"/>
    <xf numFmtId="0" fontId="1" fillId="18" borderId="46" xfId="0" applyFont="1" applyFill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3" xfId="0" applyFont="1" applyBorder="1"/>
    <xf numFmtId="0" fontId="18" fillId="0" borderId="0" xfId="0" applyFont="1"/>
    <xf numFmtId="0" fontId="17" fillId="0" borderId="29" xfId="0" applyFont="1" applyBorder="1" applyAlignment="1">
      <alignment horizontal="center" vertical="center" wrapText="1"/>
    </xf>
    <xf numFmtId="0" fontId="17" fillId="0" borderId="50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2" fillId="11" borderId="51" xfId="0" applyFont="1" applyFill="1" applyBorder="1" applyAlignment="1">
      <alignment horizontal="center" vertical="center"/>
    </xf>
    <xf numFmtId="0" fontId="13" fillId="11" borderId="42" xfId="0" applyFont="1" applyFill="1" applyBorder="1" applyAlignment="1">
      <alignment horizontal="left" vertical="center" wrapText="1"/>
    </xf>
    <xf numFmtId="0" fontId="13" fillId="11" borderId="43" xfId="0" applyFont="1" applyFill="1" applyBorder="1" applyAlignment="1">
      <alignment horizontal="left" vertical="center" wrapText="1"/>
    </xf>
    <xf numFmtId="0" fontId="19" fillId="11" borderId="2" xfId="0" applyFont="1" applyFill="1" applyBorder="1" applyAlignment="1">
      <alignment horizontal="left"/>
    </xf>
    <xf numFmtId="0" fontId="19" fillId="11" borderId="6" xfId="0" applyFont="1" applyFill="1" applyBorder="1" applyAlignment="1">
      <alignment horizontal="left"/>
    </xf>
    <xf numFmtId="0" fontId="12" fillId="12" borderId="52" xfId="0" applyFont="1" applyFill="1" applyBorder="1" applyAlignment="1">
      <alignment horizontal="center" vertical="center"/>
    </xf>
    <xf numFmtId="0" fontId="13" fillId="12" borderId="46" xfId="0" applyFont="1" applyFill="1" applyBorder="1" applyAlignment="1">
      <alignment horizontal="left" vertical="center" wrapText="1"/>
    </xf>
    <xf numFmtId="0" fontId="19" fillId="12" borderId="53" xfId="0" applyFont="1" applyFill="1" applyBorder="1" applyAlignment="1">
      <alignment horizontal="left"/>
    </xf>
    <xf numFmtId="0" fontId="19" fillId="12" borderId="54" xfId="0" applyFont="1" applyFill="1" applyBorder="1" applyAlignment="1">
      <alignment horizontal="left"/>
    </xf>
    <xf numFmtId="0" fontId="12" fillId="13" borderId="52" xfId="0" applyFont="1" applyFill="1" applyBorder="1" applyAlignment="1">
      <alignment horizontal="center" vertical="center"/>
    </xf>
    <xf numFmtId="0" fontId="13" fillId="13" borderId="46" xfId="0" applyFont="1" applyFill="1" applyBorder="1" applyAlignment="1">
      <alignment horizontal="left" vertical="center" wrapText="1"/>
    </xf>
    <xf numFmtId="0" fontId="19" fillId="13" borderId="53" xfId="0" applyFont="1" applyFill="1" applyBorder="1" applyAlignment="1">
      <alignment horizontal="left"/>
    </xf>
    <xf numFmtId="0" fontId="19" fillId="13" borderId="54" xfId="0" applyFont="1" applyFill="1" applyBorder="1" applyAlignment="1">
      <alignment horizontal="left"/>
    </xf>
    <xf numFmtId="0" fontId="12" fillId="14" borderId="52" xfId="0" applyFont="1" applyFill="1" applyBorder="1" applyAlignment="1">
      <alignment horizontal="center" vertical="center"/>
    </xf>
    <xf numFmtId="0" fontId="13" fillId="14" borderId="46" xfId="0" applyFont="1" applyFill="1" applyBorder="1" applyAlignment="1">
      <alignment horizontal="left" vertical="center" wrapText="1"/>
    </xf>
    <xf numFmtId="0" fontId="19" fillId="14" borderId="53" xfId="0" applyFont="1" applyFill="1" applyBorder="1" applyAlignment="1">
      <alignment horizontal="left"/>
    </xf>
    <xf numFmtId="0" fontId="19" fillId="14" borderId="54" xfId="0" applyFont="1" applyFill="1" applyBorder="1" applyAlignment="1">
      <alignment horizontal="left"/>
    </xf>
    <xf numFmtId="0" fontId="12" fillId="15" borderId="52" xfId="0" applyFont="1" applyFill="1" applyBorder="1" applyAlignment="1">
      <alignment horizontal="center" vertical="center"/>
    </xf>
    <xf numFmtId="0" fontId="13" fillId="15" borderId="46" xfId="0" applyFont="1" applyFill="1" applyBorder="1" applyAlignment="1">
      <alignment horizontal="left" vertical="center" wrapText="1"/>
    </xf>
    <xf numFmtId="0" fontId="19" fillId="15" borderId="53" xfId="0" applyFont="1" applyFill="1" applyBorder="1" applyAlignment="1">
      <alignment horizontal="left"/>
    </xf>
    <xf numFmtId="0" fontId="19" fillId="15" borderId="54" xfId="0" applyFont="1" applyFill="1" applyBorder="1" applyAlignment="1">
      <alignment horizontal="left"/>
    </xf>
    <xf numFmtId="0" fontId="12" fillId="16" borderId="52" xfId="0" applyFont="1" applyFill="1" applyBorder="1" applyAlignment="1">
      <alignment horizontal="center" vertical="center"/>
    </xf>
    <xf numFmtId="0" fontId="13" fillId="16" borderId="46" xfId="0" applyFont="1" applyFill="1" applyBorder="1" applyAlignment="1">
      <alignment horizontal="left" vertical="center" wrapText="1"/>
    </xf>
    <xf numFmtId="0" fontId="19" fillId="16" borderId="53" xfId="0" applyFont="1" applyFill="1" applyBorder="1" applyAlignment="1">
      <alignment horizontal="left"/>
    </xf>
    <xf numFmtId="0" fontId="19" fillId="16" borderId="54" xfId="0" applyFont="1" applyFill="1" applyBorder="1" applyAlignment="1">
      <alignment horizontal="left"/>
    </xf>
    <xf numFmtId="0" fontId="12" fillId="17" borderId="52" xfId="0" applyFont="1" applyFill="1" applyBorder="1" applyAlignment="1">
      <alignment horizontal="center" vertical="center"/>
    </xf>
    <xf numFmtId="0" fontId="13" fillId="17" borderId="46" xfId="0" applyFont="1" applyFill="1" applyBorder="1" applyAlignment="1">
      <alignment horizontal="left" vertical="center" wrapText="1"/>
    </xf>
    <xf numFmtId="0" fontId="19" fillId="17" borderId="53" xfId="0" applyFont="1" applyFill="1" applyBorder="1" applyAlignment="1">
      <alignment horizontal="left"/>
    </xf>
    <xf numFmtId="0" fontId="19" fillId="17" borderId="54" xfId="0" applyFont="1" applyFill="1" applyBorder="1" applyAlignment="1">
      <alignment horizontal="left"/>
    </xf>
    <xf numFmtId="0" fontId="12" fillId="18" borderId="55" xfId="0" applyFont="1" applyFill="1" applyBorder="1" applyAlignment="1">
      <alignment horizontal="center" vertical="center"/>
    </xf>
    <xf numFmtId="0" fontId="13" fillId="18" borderId="56" xfId="0" applyFont="1" applyFill="1" applyBorder="1" applyAlignment="1">
      <alignment horizontal="left" vertical="center" wrapText="1"/>
    </xf>
    <xf numFmtId="0" fontId="13" fillId="18" borderId="57" xfId="0" applyFont="1" applyFill="1" applyBorder="1" applyAlignment="1">
      <alignment horizontal="left" vertical="center" wrapText="1"/>
    </xf>
    <xf numFmtId="0" fontId="19" fillId="18" borderId="53" xfId="0" applyFont="1" applyFill="1" applyBorder="1" applyAlignment="1">
      <alignment horizontal="left"/>
    </xf>
    <xf numFmtId="0" fontId="19" fillId="18" borderId="54" xfId="0" applyFont="1" applyFill="1" applyBorder="1" applyAlignment="1">
      <alignment horizontal="left"/>
    </xf>
    <xf numFmtId="0" fontId="20" fillId="0" borderId="4" xfId="0" applyFont="1" applyBorder="1" applyAlignment="1">
      <alignment horizontal="left" vertical="center"/>
    </xf>
    <xf numFmtId="0" fontId="21" fillId="0" borderId="5" xfId="0" applyFont="1" applyBorder="1" applyAlignment="1">
      <alignment vertical="top"/>
    </xf>
    <xf numFmtId="0" fontId="21" fillId="0" borderId="0" xfId="0" applyFont="1" applyAlignment="1">
      <alignment vertical="top"/>
    </xf>
    <xf numFmtId="0" fontId="21" fillId="0" borderId="0" xfId="0" applyFont="1" applyAlignment="1">
      <alignment wrapText="1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right" vertical="center"/>
    </xf>
    <xf numFmtId="0" fontId="25" fillId="0" borderId="5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29" fillId="0" borderId="54" xfId="0" applyFont="1" applyBorder="1" applyAlignment="1">
      <alignment horizontal="center"/>
    </xf>
    <xf numFmtId="0" fontId="30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1" fillId="0" borderId="5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1" fillId="7" borderId="54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9" fillId="8" borderId="11" xfId="0" applyFont="1" applyFill="1" applyBorder="1" applyAlignment="1">
      <alignment horizontal="center" vertical="center" wrapText="1"/>
    </xf>
    <xf numFmtId="0" fontId="5" fillId="0" borderId="12" xfId="0" applyFont="1" applyBorder="1"/>
    <xf numFmtId="0" fontId="4" fillId="9" borderId="11" xfId="0" applyFont="1" applyFill="1" applyBorder="1" applyAlignment="1">
      <alignment horizontal="center" vertical="center" wrapText="1"/>
    </xf>
    <xf numFmtId="0" fontId="9" fillId="10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4" fillId="0" borderId="1" xfId="0" applyFont="1" applyBorder="1" applyAlignment="1">
      <alignment horizontal="left"/>
    </xf>
    <xf numFmtId="0" fontId="5" fillId="0" borderId="1" xfId="0" applyFont="1" applyBorder="1"/>
    <xf numFmtId="0" fontId="3" fillId="4" borderId="4" xfId="0" applyFont="1" applyFill="1" applyBorder="1" applyAlignment="1">
      <alignment horizontal="center" vertical="center"/>
    </xf>
    <xf numFmtId="0" fontId="5" fillId="0" borderId="5" xfId="0" applyFont="1" applyBorder="1"/>
    <xf numFmtId="0" fontId="5" fillId="0" borderId="6" xfId="0" applyFont="1" applyBorder="1"/>
    <xf numFmtId="0" fontId="6" fillId="0" borderId="7" xfId="0" applyFont="1" applyBorder="1" applyAlignment="1">
      <alignment horizontal="center" vertical="center" textRotation="90"/>
    </xf>
    <xf numFmtId="0" fontId="5" fillId="0" borderId="7" xfId="0" applyFont="1" applyBorder="1"/>
    <xf numFmtId="0" fontId="7" fillId="7" borderId="9" xfId="0" applyFont="1" applyFill="1" applyBorder="1" applyAlignment="1">
      <alignment horizontal="center" vertical="center" textRotation="90"/>
    </xf>
    <xf numFmtId="0" fontId="5" fillId="0" borderId="10" xfId="0" applyFont="1" applyBorder="1"/>
    <xf numFmtId="0" fontId="1" fillId="0" borderId="20" xfId="0" applyFont="1" applyBorder="1" applyAlignment="1">
      <alignment horizontal="center" vertical="center" wrapText="1"/>
    </xf>
    <xf numFmtId="0" fontId="5" fillId="0" borderId="21" xfId="0" applyFont="1" applyBorder="1"/>
    <xf numFmtId="0" fontId="5" fillId="0" borderId="22" xfId="0" applyFont="1" applyBorder="1"/>
    <xf numFmtId="0" fontId="5" fillId="0" borderId="27" xfId="0" applyFont="1" applyBorder="1"/>
    <xf numFmtId="0" fontId="5" fillId="0" borderId="13" xfId="0" applyFont="1" applyBorder="1"/>
    <xf numFmtId="0" fontId="5" fillId="0" borderId="28" xfId="0" applyFont="1" applyBorder="1"/>
    <xf numFmtId="0" fontId="1" fillId="0" borderId="17" xfId="0" applyFont="1" applyBorder="1" applyAlignment="1">
      <alignment horizontal="center" vertical="center"/>
    </xf>
    <xf numFmtId="0" fontId="5" fillId="0" borderId="18" xfId="0" applyFont="1" applyBorder="1"/>
    <xf numFmtId="0" fontId="5" fillId="0" borderId="19" xfId="0" applyFont="1" applyBorder="1"/>
    <xf numFmtId="0" fontId="1" fillId="0" borderId="2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5" fillId="0" borderId="23" xfId="0" applyFont="1" applyBorder="1"/>
    <xf numFmtId="0" fontId="5" fillId="0" borderId="29" xfId="0" applyFont="1" applyBorder="1"/>
    <xf numFmtId="0" fontId="3" fillId="0" borderId="15" xfId="0" applyFont="1" applyBorder="1" applyAlignment="1">
      <alignment horizontal="center" vertical="center"/>
    </xf>
    <xf numFmtId="0" fontId="5" fillId="0" borderId="24" xfId="0" applyFont="1" applyBorder="1"/>
    <xf numFmtId="0" fontId="5" fillId="0" borderId="30" xfId="0" applyFont="1" applyBorder="1"/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5" fillId="0" borderId="25" xfId="0" applyFont="1" applyBorder="1"/>
    <xf numFmtId="0" fontId="5" fillId="0" borderId="31" xfId="0" applyFont="1" applyBorder="1"/>
    <xf numFmtId="0" fontId="14" fillId="0" borderId="17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5" fillId="19" borderId="48" xfId="0" applyFont="1" applyFill="1" applyBorder="1" applyAlignment="1">
      <alignment horizontal="center"/>
    </xf>
    <xf numFmtId="0" fontId="5" fillId="0" borderId="49" xfId="0" applyFont="1" applyBorder="1"/>
    <xf numFmtId="0" fontId="16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right" vertical="center"/>
    </xf>
    <xf numFmtId="0" fontId="23" fillId="0" borderId="5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5" fillId="0" borderId="53" xfId="0" applyFont="1" applyBorder="1"/>
    <xf numFmtId="0" fontId="27" fillId="0" borderId="5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8" fillId="0" borderId="58" xfId="0" applyFont="1" applyBorder="1" applyAlignment="1">
      <alignment horizontal="center" vertical="center"/>
    </xf>
    <xf numFmtId="0" fontId="30" fillId="0" borderId="58" xfId="0" applyFont="1" applyBorder="1" applyAlignment="1">
      <alignment horizontal="center" vertical="center"/>
    </xf>
    <xf numFmtId="0" fontId="1" fillId="11" borderId="53" xfId="0" applyFont="1" applyFill="1" applyBorder="1"/>
    <xf numFmtId="0" fontId="34" fillId="16" borderId="45" xfId="0" applyFont="1" applyFill="1" applyBorder="1"/>
    <xf numFmtId="0" fontId="34" fillId="16" borderId="2" xfId="0" applyFont="1" applyFill="1" applyBorder="1"/>
    <xf numFmtId="0" fontId="34" fillId="16" borderId="46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0"/>
  <sheetViews>
    <sheetView topLeftCell="A40" workbookViewId="0"/>
  </sheetViews>
  <sheetFormatPr defaultColWidth="14.42578125" defaultRowHeight="15" customHeight="1"/>
  <cols>
    <col min="1" max="1" width="4.140625" customWidth="1"/>
    <col min="2" max="2" width="33.42578125" customWidth="1"/>
    <col min="3" max="3" width="7.28515625" customWidth="1"/>
    <col min="4" max="4" width="13.42578125" customWidth="1"/>
    <col min="5" max="5" width="11.42578125" customWidth="1"/>
    <col min="6" max="10" width="6.85546875" customWidth="1"/>
    <col min="11" max="11" width="13.5703125" customWidth="1"/>
    <col min="12" max="12" width="11.42578125" customWidth="1"/>
    <col min="13" max="14" width="7.140625" customWidth="1"/>
    <col min="15" max="15" width="13.85546875" customWidth="1"/>
    <col min="16" max="16" width="11.28515625" customWidth="1"/>
    <col min="17" max="17" width="12.42578125" customWidth="1"/>
    <col min="18" max="18" width="5.7109375" customWidth="1"/>
    <col min="19" max="30" width="8" customWidth="1"/>
  </cols>
  <sheetData>
    <row r="1" spans="1:18" ht="15.75">
      <c r="A1" s="1"/>
      <c r="B1" s="144" t="s">
        <v>0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"/>
    </row>
    <row r="2" spans="1:18">
      <c r="A2" s="1"/>
      <c r="B2" s="2" t="s">
        <v>1</v>
      </c>
      <c r="C2" s="2"/>
      <c r="D2" s="3"/>
      <c r="E2" s="3"/>
      <c r="F2" s="146" t="s">
        <v>2</v>
      </c>
      <c r="G2" s="147"/>
      <c r="H2" s="147"/>
      <c r="I2" s="147"/>
      <c r="J2" s="147"/>
      <c r="K2" s="1"/>
      <c r="L2" s="1"/>
      <c r="M2" s="1"/>
      <c r="N2" s="1"/>
      <c r="O2" s="1"/>
      <c r="P2" s="1"/>
      <c r="Q2" s="1"/>
      <c r="R2" s="1"/>
    </row>
    <row r="3" spans="1:18">
      <c r="A3" s="1"/>
      <c r="B3" s="4" t="s">
        <v>3</v>
      </c>
      <c r="C3" s="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60">
      <c r="A4" s="6"/>
      <c r="B4" s="7" t="s">
        <v>4</v>
      </c>
      <c r="C4" s="7">
        <v>4</v>
      </c>
      <c r="D4" s="8" t="s">
        <v>5</v>
      </c>
      <c r="E4" s="8" t="s">
        <v>6</v>
      </c>
      <c r="F4" s="7">
        <v>5</v>
      </c>
      <c r="G4" s="7">
        <v>6</v>
      </c>
      <c r="H4" s="7">
        <v>7</v>
      </c>
      <c r="I4" s="7">
        <v>8</v>
      </c>
      <c r="J4" s="7">
        <v>9</v>
      </c>
      <c r="K4" s="8" t="s">
        <v>5</v>
      </c>
      <c r="L4" s="8" t="s">
        <v>6</v>
      </c>
      <c r="M4" s="7">
        <v>10</v>
      </c>
      <c r="N4" s="7">
        <v>11</v>
      </c>
      <c r="O4" s="8" t="s">
        <v>5</v>
      </c>
      <c r="P4" s="9" t="s">
        <v>6</v>
      </c>
      <c r="Q4" s="10" t="s">
        <v>7</v>
      </c>
      <c r="R4" s="1"/>
    </row>
    <row r="5" spans="1:18">
      <c r="A5" s="148" t="s">
        <v>8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50"/>
      <c r="R5" s="1"/>
    </row>
    <row r="6" spans="1:18">
      <c r="A6" s="11">
        <v>1</v>
      </c>
      <c r="B6" s="12" t="s">
        <v>9</v>
      </c>
      <c r="C6" s="13"/>
      <c r="D6" s="14"/>
      <c r="E6" s="14"/>
      <c r="F6" s="15"/>
      <c r="G6" s="15"/>
      <c r="H6" s="15"/>
      <c r="I6" s="15"/>
      <c r="J6" s="15"/>
      <c r="K6" s="14"/>
      <c r="L6" s="14"/>
      <c r="M6" s="15"/>
      <c r="N6" s="15"/>
      <c r="O6" s="14"/>
      <c r="P6" s="14"/>
      <c r="Q6" s="16">
        <f t="shared" ref="Q6:Q27" si="0">SUM(C6,F6:J6,M6:N6)</f>
        <v>0</v>
      </c>
      <c r="R6" s="151" t="s">
        <v>10</v>
      </c>
    </row>
    <row r="7" spans="1:18">
      <c r="A7" s="11">
        <v>2</v>
      </c>
      <c r="B7" s="12" t="s">
        <v>11</v>
      </c>
      <c r="C7" s="13"/>
      <c r="D7" s="14"/>
      <c r="E7" s="14"/>
      <c r="F7" s="15"/>
      <c r="G7" s="15"/>
      <c r="H7" s="15"/>
      <c r="I7" s="15"/>
      <c r="J7" s="15"/>
      <c r="K7" s="14"/>
      <c r="L7" s="14"/>
      <c r="M7" s="15"/>
      <c r="N7" s="15"/>
      <c r="O7" s="14"/>
      <c r="P7" s="14"/>
      <c r="Q7" s="16">
        <f t="shared" si="0"/>
        <v>0</v>
      </c>
      <c r="R7" s="152"/>
    </row>
    <row r="8" spans="1:18">
      <c r="A8" s="11">
        <v>3</v>
      </c>
      <c r="B8" s="12" t="s">
        <v>12</v>
      </c>
      <c r="C8" s="13"/>
      <c r="D8" s="14"/>
      <c r="E8" s="14"/>
      <c r="F8" s="15"/>
      <c r="G8" s="15"/>
      <c r="H8" s="15"/>
      <c r="I8" s="15"/>
      <c r="J8" s="15"/>
      <c r="K8" s="14"/>
      <c r="L8" s="14"/>
      <c r="M8" s="15"/>
      <c r="N8" s="15"/>
      <c r="O8" s="14"/>
      <c r="P8" s="14"/>
      <c r="Q8" s="16">
        <f t="shared" si="0"/>
        <v>0</v>
      </c>
      <c r="R8" s="152"/>
    </row>
    <row r="9" spans="1:18">
      <c r="A9" s="11">
        <v>4</v>
      </c>
      <c r="B9" s="12" t="s">
        <v>13</v>
      </c>
      <c r="C9" s="13"/>
      <c r="D9" s="14"/>
      <c r="E9" s="14"/>
      <c r="F9" s="15"/>
      <c r="G9" s="15"/>
      <c r="H9" s="15"/>
      <c r="I9" s="15"/>
      <c r="J9" s="15"/>
      <c r="K9" s="14"/>
      <c r="L9" s="14"/>
      <c r="M9" s="15"/>
      <c r="N9" s="15"/>
      <c r="O9" s="14"/>
      <c r="P9" s="14"/>
      <c r="Q9" s="16">
        <f t="shared" si="0"/>
        <v>0</v>
      </c>
      <c r="R9" s="152"/>
    </row>
    <row r="10" spans="1:18">
      <c r="A10" s="11">
        <v>5</v>
      </c>
      <c r="B10" s="12" t="s">
        <v>14</v>
      </c>
      <c r="C10" s="13"/>
      <c r="D10" s="14"/>
      <c r="E10" s="14"/>
      <c r="F10" s="15"/>
      <c r="G10" s="15"/>
      <c r="H10" s="15"/>
      <c r="I10" s="15"/>
      <c r="J10" s="15"/>
      <c r="K10" s="14"/>
      <c r="L10" s="14"/>
      <c r="M10" s="15"/>
      <c r="N10" s="15"/>
      <c r="O10" s="14"/>
      <c r="P10" s="14"/>
      <c r="Q10" s="16">
        <f t="shared" si="0"/>
        <v>0</v>
      </c>
      <c r="R10" s="152"/>
    </row>
    <row r="11" spans="1:18">
      <c r="A11" s="11">
        <v>6</v>
      </c>
      <c r="B11" s="12" t="s">
        <v>15</v>
      </c>
      <c r="C11" s="13"/>
      <c r="D11" s="14"/>
      <c r="E11" s="14"/>
      <c r="F11" s="15"/>
      <c r="G11" s="15"/>
      <c r="H11" s="15"/>
      <c r="I11" s="15"/>
      <c r="J11" s="15"/>
      <c r="K11" s="14"/>
      <c r="L11" s="14"/>
      <c r="M11" s="15"/>
      <c r="N11" s="15"/>
      <c r="O11" s="14"/>
      <c r="P11" s="14"/>
      <c r="Q11" s="16">
        <f t="shared" si="0"/>
        <v>0</v>
      </c>
      <c r="R11" s="152"/>
    </row>
    <row r="12" spans="1:18">
      <c r="A12" s="11">
        <v>7</v>
      </c>
      <c r="B12" s="12" t="s">
        <v>16</v>
      </c>
      <c r="C12" s="13"/>
      <c r="D12" s="14"/>
      <c r="E12" s="14"/>
      <c r="F12" s="15"/>
      <c r="G12" s="15"/>
      <c r="H12" s="15"/>
      <c r="I12" s="15"/>
      <c r="J12" s="15"/>
      <c r="K12" s="14"/>
      <c r="L12" s="14"/>
      <c r="M12" s="15"/>
      <c r="N12" s="15"/>
      <c r="O12" s="14"/>
      <c r="P12" s="14"/>
      <c r="Q12" s="16">
        <f t="shared" si="0"/>
        <v>0</v>
      </c>
      <c r="R12" s="152"/>
    </row>
    <row r="13" spans="1:18">
      <c r="A13" s="11">
        <v>8</v>
      </c>
      <c r="B13" s="12" t="s">
        <v>17</v>
      </c>
      <c r="C13" s="13"/>
      <c r="D13" s="14"/>
      <c r="E13" s="14"/>
      <c r="F13" s="15"/>
      <c r="G13" s="15"/>
      <c r="H13" s="15"/>
      <c r="I13" s="15"/>
      <c r="J13" s="15"/>
      <c r="K13" s="14"/>
      <c r="L13" s="14"/>
      <c r="M13" s="15"/>
      <c r="N13" s="15"/>
      <c r="O13" s="14"/>
      <c r="P13" s="14"/>
      <c r="Q13" s="16">
        <f t="shared" si="0"/>
        <v>0</v>
      </c>
      <c r="R13" s="152"/>
    </row>
    <row r="14" spans="1:18">
      <c r="A14" s="11">
        <v>9</v>
      </c>
      <c r="B14" s="12" t="s">
        <v>18</v>
      </c>
      <c r="C14" s="13"/>
      <c r="D14" s="14"/>
      <c r="E14" s="14"/>
      <c r="F14" s="15"/>
      <c r="G14" s="15"/>
      <c r="H14" s="15"/>
      <c r="I14" s="15"/>
      <c r="J14" s="15"/>
      <c r="K14" s="14"/>
      <c r="L14" s="14"/>
      <c r="M14" s="15"/>
      <c r="N14" s="15"/>
      <c r="O14" s="14"/>
      <c r="P14" s="14"/>
      <c r="Q14" s="16">
        <f t="shared" si="0"/>
        <v>0</v>
      </c>
      <c r="R14" s="152"/>
    </row>
    <row r="15" spans="1:18">
      <c r="A15" s="11">
        <v>10</v>
      </c>
      <c r="B15" s="12" t="s">
        <v>19</v>
      </c>
      <c r="C15" s="12"/>
      <c r="D15" s="14"/>
      <c r="E15" s="14"/>
      <c r="F15" s="15"/>
      <c r="G15" s="15"/>
      <c r="H15" s="15"/>
      <c r="I15" s="15"/>
      <c r="J15" s="15"/>
      <c r="K15" s="14"/>
      <c r="L15" s="14"/>
      <c r="M15" s="15"/>
      <c r="N15" s="15"/>
      <c r="O15" s="14"/>
      <c r="P15" s="14"/>
      <c r="Q15" s="16">
        <f t="shared" si="0"/>
        <v>0</v>
      </c>
      <c r="R15" s="152"/>
    </row>
    <row r="16" spans="1:18">
      <c r="A16" s="11">
        <v>11</v>
      </c>
      <c r="B16" s="12" t="s">
        <v>20</v>
      </c>
      <c r="C16" s="13"/>
      <c r="D16" s="14"/>
      <c r="E16" s="14"/>
      <c r="F16" s="15"/>
      <c r="G16" s="15"/>
      <c r="H16" s="15"/>
      <c r="I16" s="15"/>
      <c r="J16" s="15"/>
      <c r="K16" s="14"/>
      <c r="L16" s="14"/>
      <c r="M16" s="15"/>
      <c r="N16" s="15"/>
      <c r="O16" s="14"/>
      <c r="P16" s="14"/>
      <c r="Q16" s="16">
        <f t="shared" si="0"/>
        <v>0</v>
      </c>
      <c r="R16" s="152"/>
    </row>
    <row r="17" spans="1:18">
      <c r="A17" s="11">
        <v>12</v>
      </c>
      <c r="B17" s="12" t="s">
        <v>21</v>
      </c>
      <c r="C17" s="13"/>
      <c r="D17" s="14"/>
      <c r="E17" s="14"/>
      <c r="F17" s="15"/>
      <c r="G17" s="15"/>
      <c r="H17" s="15"/>
      <c r="I17" s="15"/>
      <c r="J17" s="15"/>
      <c r="K17" s="14"/>
      <c r="L17" s="14"/>
      <c r="M17" s="15"/>
      <c r="N17" s="15"/>
      <c r="O17" s="14"/>
      <c r="P17" s="14"/>
      <c r="Q17" s="16">
        <f t="shared" si="0"/>
        <v>0</v>
      </c>
      <c r="R17" s="152"/>
    </row>
    <row r="18" spans="1:18">
      <c r="A18" s="11">
        <v>13</v>
      </c>
      <c r="B18" s="17" t="s">
        <v>22</v>
      </c>
      <c r="C18" s="13"/>
      <c r="D18" s="14"/>
      <c r="E18" s="14"/>
      <c r="F18" s="15"/>
      <c r="G18" s="15"/>
      <c r="H18" s="15"/>
      <c r="I18" s="15"/>
      <c r="J18" s="15"/>
      <c r="K18" s="14"/>
      <c r="L18" s="14"/>
      <c r="M18" s="15"/>
      <c r="N18" s="15"/>
      <c r="O18" s="14"/>
      <c r="P18" s="14"/>
      <c r="Q18" s="16">
        <f t="shared" si="0"/>
        <v>0</v>
      </c>
      <c r="R18" s="152"/>
    </row>
    <row r="19" spans="1:18">
      <c r="A19" s="11">
        <v>14</v>
      </c>
      <c r="B19" s="12" t="s">
        <v>23</v>
      </c>
      <c r="C19" s="13"/>
      <c r="D19" s="14"/>
      <c r="E19" s="14"/>
      <c r="F19" s="15"/>
      <c r="G19" s="15"/>
      <c r="H19" s="15"/>
      <c r="I19" s="15"/>
      <c r="J19" s="15"/>
      <c r="K19" s="14"/>
      <c r="L19" s="14"/>
      <c r="M19" s="15"/>
      <c r="N19" s="15"/>
      <c r="O19" s="14"/>
      <c r="P19" s="14"/>
      <c r="Q19" s="16">
        <f t="shared" si="0"/>
        <v>0</v>
      </c>
      <c r="R19" s="152"/>
    </row>
    <row r="20" spans="1:18">
      <c r="A20" s="11">
        <v>15</v>
      </c>
      <c r="B20" s="12" t="s">
        <v>24</v>
      </c>
      <c r="C20" s="12"/>
      <c r="D20" s="14"/>
      <c r="E20" s="14"/>
      <c r="F20" s="15"/>
      <c r="G20" s="15"/>
      <c r="H20" s="15"/>
      <c r="I20" s="15"/>
      <c r="J20" s="15"/>
      <c r="K20" s="14"/>
      <c r="L20" s="14"/>
      <c r="M20" s="15"/>
      <c r="N20" s="15"/>
      <c r="O20" s="14"/>
      <c r="P20" s="14"/>
      <c r="Q20" s="16">
        <f t="shared" si="0"/>
        <v>0</v>
      </c>
      <c r="R20" s="152"/>
    </row>
    <row r="21" spans="1:18" ht="15.75" customHeight="1">
      <c r="A21" s="11">
        <v>16</v>
      </c>
      <c r="B21" s="17" t="s">
        <v>25</v>
      </c>
      <c r="C21" s="13"/>
      <c r="D21" s="14"/>
      <c r="E21" s="14"/>
      <c r="F21" s="15"/>
      <c r="G21" s="15"/>
      <c r="H21" s="15"/>
      <c r="I21" s="15"/>
      <c r="J21" s="15"/>
      <c r="K21" s="14"/>
      <c r="L21" s="14"/>
      <c r="M21" s="15"/>
      <c r="N21" s="15"/>
      <c r="O21" s="14"/>
      <c r="P21" s="14"/>
      <c r="Q21" s="16">
        <f t="shared" si="0"/>
        <v>0</v>
      </c>
      <c r="R21" s="152"/>
    </row>
    <row r="22" spans="1:18" ht="15.75" customHeight="1">
      <c r="A22" s="11">
        <v>17</v>
      </c>
      <c r="B22" s="12" t="s">
        <v>26</v>
      </c>
      <c r="C22" s="13"/>
      <c r="D22" s="14"/>
      <c r="E22" s="14"/>
      <c r="F22" s="15"/>
      <c r="G22" s="15"/>
      <c r="H22" s="15"/>
      <c r="I22" s="15"/>
      <c r="J22" s="15"/>
      <c r="K22" s="14"/>
      <c r="L22" s="14"/>
      <c r="M22" s="15"/>
      <c r="N22" s="15"/>
      <c r="O22" s="14"/>
      <c r="P22" s="14"/>
      <c r="Q22" s="16">
        <f t="shared" si="0"/>
        <v>0</v>
      </c>
      <c r="R22" s="152"/>
    </row>
    <row r="23" spans="1:18" ht="15.75" customHeight="1">
      <c r="A23" s="11">
        <v>18</v>
      </c>
      <c r="B23" s="12" t="s">
        <v>27</v>
      </c>
      <c r="C23" s="13"/>
      <c r="D23" s="14"/>
      <c r="E23" s="14"/>
      <c r="F23" s="15"/>
      <c r="G23" s="15"/>
      <c r="H23" s="15"/>
      <c r="I23" s="15"/>
      <c r="J23" s="15"/>
      <c r="K23" s="14"/>
      <c r="L23" s="14"/>
      <c r="M23" s="15"/>
      <c r="N23" s="15"/>
      <c r="O23" s="14"/>
      <c r="P23" s="14"/>
      <c r="Q23" s="16">
        <f t="shared" si="0"/>
        <v>0</v>
      </c>
      <c r="R23" s="152"/>
    </row>
    <row r="24" spans="1:18" ht="15.75" customHeight="1">
      <c r="A24" s="11">
        <v>19</v>
      </c>
      <c r="B24" s="12" t="s">
        <v>28</v>
      </c>
      <c r="C24" s="13"/>
      <c r="D24" s="14"/>
      <c r="E24" s="14"/>
      <c r="F24" s="15"/>
      <c r="G24" s="15"/>
      <c r="H24" s="15"/>
      <c r="I24" s="15"/>
      <c r="J24" s="15"/>
      <c r="K24" s="14"/>
      <c r="L24" s="14"/>
      <c r="M24" s="15"/>
      <c r="N24" s="15"/>
      <c r="O24" s="14"/>
      <c r="P24" s="14"/>
      <c r="Q24" s="16">
        <f t="shared" si="0"/>
        <v>0</v>
      </c>
      <c r="R24" s="152"/>
    </row>
    <row r="25" spans="1:18" ht="15.75" customHeight="1">
      <c r="A25" s="11">
        <v>20</v>
      </c>
      <c r="B25" s="12" t="s">
        <v>29</v>
      </c>
      <c r="C25" s="13"/>
      <c r="D25" s="14"/>
      <c r="E25" s="14"/>
      <c r="F25" s="15"/>
      <c r="G25" s="15"/>
      <c r="H25" s="15"/>
      <c r="I25" s="15"/>
      <c r="J25" s="15"/>
      <c r="K25" s="14"/>
      <c r="L25" s="14"/>
      <c r="M25" s="15"/>
      <c r="N25" s="15"/>
      <c r="O25" s="14"/>
      <c r="P25" s="14"/>
      <c r="Q25" s="16">
        <f t="shared" si="0"/>
        <v>0</v>
      </c>
      <c r="R25" s="152"/>
    </row>
    <row r="26" spans="1:18" ht="15.75" customHeight="1">
      <c r="A26" s="11">
        <v>21</v>
      </c>
      <c r="B26" s="12" t="s">
        <v>30</v>
      </c>
      <c r="C26" s="13"/>
      <c r="D26" s="14"/>
      <c r="E26" s="14"/>
      <c r="F26" s="15"/>
      <c r="G26" s="15"/>
      <c r="H26" s="15"/>
      <c r="I26" s="15"/>
      <c r="J26" s="15"/>
      <c r="K26" s="14"/>
      <c r="L26" s="14"/>
      <c r="M26" s="15"/>
      <c r="N26" s="15"/>
      <c r="O26" s="14"/>
      <c r="P26" s="14"/>
      <c r="Q26" s="16">
        <f t="shared" si="0"/>
        <v>0</v>
      </c>
      <c r="R26" s="152"/>
    </row>
    <row r="27" spans="1:18" ht="15.75" customHeight="1">
      <c r="A27" s="11">
        <v>22</v>
      </c>
      <c r="B27" s="12" t="s">
        <v>31</v>
      </c>
      <c r="C27" s="13"/>
      <c r="D27" s="14"/>
      <c r="E27" s="14"/>
      <c r="F27" s="15"/>
      <c r="G27" s="15"/>
      <c r="H27" s="15"/>
      <c r="I27" s="15"/>
      <c r="J27" s="15"/>
      <c r="K27" s="14"/>
      <c r="L27" s="14"/>
      <c r="M27" s="15"/>
      <c r="N27" s="15"/>
      <c r="O27" s="14"/>
      <c r="P27" s="14"/>
      <c r="Q27" s="16">
        <f t="shared" si="0"/>
        <v>0</v>
      </c>
      <c r="R27" s="152"/>
    </row>
    <row r="28" spans="1:18" ht="15.75" customHeight="1">
      <c r="A28" s="148" t="s">
        <v>32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50"/>
      <c r="R28" s="152"/>
    </row>
    <row r="29" spans="1:18" ht="15.75" customHeight="1">
      <c r="A29" s="11">
        <v>1</v>
      </c>
      <c r="B29" s="12" t="s">
        <v>9</v>
      </c>
      <c r="C29" s="13"/>
      <c r="D29" s="14"/>
      <c r="E29" s="14"/>
      <c r="F29" s="15">
        <f>SUM('таблица №2 (СЕЛО)'!F5:F12)</f>
        <v>10</v>
      </c>
      <c r="G29" s="15">
        <f>SUM('таблица №2 (СЕЛО)'!G5:G12)</f>
        <v>11</v>
      </c>
      <c r="H29" s="15">
        <f>SUM('таблица №2 (СЕЛО)'!H5:H12)</f>
        <v>20</v>
      </c>
      <c r="I29" s="15">
        <f>SUM('таблица №2 (СЕЛО)'!I5:I12)</f>
        <v>21</v>
      </c>
      <c r="J29" s="15">
        <f>SUM('таблица №2 (СЕЛО)'!J5:J12)</f>
        <v>20</v>
      </c>
      <c r="K29" s="14">
        <f>SUM('таблица №2 (СЕЛО)'!K5:K12)</f>
        <v>18</v>
      </c>
      <c r="L29" s="14">
        <f>SUM('таблица №2 (СЕЛО)'!L5:L12)</f>
        <v>44</v>
      </c>
      <c r="M29" s="15">
        <f>SUM('таблица №2 (СЕЛО)'!M5:M12)</f>
        <v>15</v>
      </c>
      <c r="N29" s="15">
        <f>SUM('таблица №2 (СЕЛО)'!N5:N12)</f>
        <v>13</v>
      </c>
      <c r="O29" s="14">
        <f>SUM('таблица №2 (СЕЛО)'!O5:O12)</f>
        <v>11</v>
      </c>
      <c r="P29" s="14">
        <f>SUM('таблица №2 (СЕЛО)'!P5:P12)</f>
        <v>17</v>
      </c>
      <c r="Q29" s="16">
        <f t="shared" ref="Q29:Q50" si="1">SUM(C29,F29:J29,M29:N29)</f>
        <v>110</v>
      </c>
      <c r="R29" s="152"/>
    </row>
    <row r="30" spans="1:18" ht="15.75" customHeight="1">
      <c r="A30" s="11">
        <v>2</v>
      </c>
      <c r="B30" s="12" t="s">
        <v>11</v>
      </c>
      <c r="C30" s="13"/>
      <c r="D30" s="14"/>
      <c r="E30" s="14"/>
      <c r="F30" s="15">
        <f>SUM('таблица №2 (СЕЛО)'!R5:R12)</f>
        <v>3</v>
      </c>
      <c r="G30" s="15">
        <f>SUM('таблица №2 (СЕЛО)'!S5:S12)</f>
        <v>0</v>
      </c>
      <c r="H30" s="15">
        <f>SUM('таблица №2 (СЕЛО)'!T5:T12)</f>
        <v>0</v>
      </c>
      <c r="I30" s="15">
        <f>SUM('таблица №2 (СЕЛО)'!U5:U12)</f>
        <v>0</v>
      </c>
      <c r="J30" s="15">
        <f>SUM('таблица №2 (СЕЛО)'!V5:V12)</f>
        <v>0</v>
      </c>
      <c r="K30" s="14">
        <f>SUM('таблица №2 (СЕЛО)'!W5:W12)</f>
        <v>0</v>
      </c>
      <c r="L30" s="14">
        <f>SUM('таблица №2 (СЕЛО)'!X5:X12)</f>
        <v>3</v>
      </c>
      <c r="M30" s="15">
        <f>SUM('таблица №2 (СЕЛО)'!Y5:Y12)</f>
        <v>0</v>
      </c>
      <c r="N30" s="15">
        <f>SUM('таблица №2 (СЕЛО)'!Z5:Z12)</f>
        <v>0</v>
      </c>
      <c r="O30" s="14">
        <f>SUM('таблица №2 (СЕЛО)'!AA5:AA12)</f>
        <v>0</v>
      </c>
      <c r="P30" s="14">
        <f>SUM('таблица №2 (СЕЛО)'!AB5:AB12)</f>
        <v>0</v>
      </c>
      <c r="Q30" s="16">
        <f t="shared" si="1"/>
        <v>3</v>
      </c>
      <c r="R30" s="152"/>
    </row>
    <row r="31" spans="1:18" ht="15.75" customHeight="1">
      <c r="A31" s="11">
        <v>3</v>
      </c>
      <c r="B31" s="12" t="s">
        <v>12</v>
      </c>
      <c r="C31" s="13"/>
      <c r="D31" s="14"/>
      <c r="E31" s="14"/>
      <c r="F31" s="15">
        <f>SUM('таблица №2 (СЕЛО)'!AD5:AD12)</f>
        <v>25</v>
      </c>
      <c r="G31" s="15">
        <f>SUM('таблица №2 (СЕЛО)'!AE5:AE12)</f>
        <v>18</v>
      </c>
      <c r="H31" s="15">
        <f>SUM('таблица №2 (СЕЛО)'!AF5:AF12)</f>
        <v>33</v>
      </c>
      <c r="I31" s="15">
        <f>SUM('таблица №2 (СЕЛО)'!AG5:AG12)</f>
        <v>41</v>
      </c>
      <c r="J31" s="15">
        <f>SUM('таблица №2 (СЕЛО)'!AH5:AH12)</f>
        <v>31</v>
      </c>
      <c r="K31" s="14">
        <f>SUM('таблица №2 (СЕЛО)'!AI5:AI12)</f>
        <v>28</v>
      </c>
      <c r="L31" s="14">
        <f>SUM('таблица №2 (СЕЛО)'!AJ5:AJ12)</f>
        <v>74</v>
      </c>
      <c r="M31" s="15">
        <f>SUM('таблица №2 (СЕЛО)'!AK5:AK12)</f>
        <v>23</v>
      </c>
      <c r="N31" s="15">
        <f>SUM('таблица №2 (СЕЛО)'!AL5:AL12)</f>
        <v>21</v>
      </c>
      <c r="O31" s="14">
        <f>SUM('таблица №2 (СЕЛО)'!AM5:AM12)</f>
        <v>11</v>
      </c>
      <c r="P31" s="14">
        <f>SUM('таблица №2 (СЕЛО)'!AN5:AN12)</f>
        <v>25</v>
      </c>
      <c r="Q31" s="16">
        <f t="shared" si="1"/>
        <v>192</v>
      </c>
      <c r="R31" s="152"/>
    </row>
    <row r="32" spans="1:18" ht="15.75" customHeight="1">
      <c r="A32" s="11">
        <v>4</v>
      </c>
      <c r="B32" s="12" t="s">
        <v>13</v>
      </c>
      <c r="C32" s="13"/>
      <c r="D32" s="14"/>
      <c r="E32" s="14"/>
      <c r="F32" s="15">
        <f>SUM('таблица №2 (СЕЛО)'!AP5:AP12)</f>
        <v>9</v>
      </c>
      <c r="G32" s="15">
        <f>SUM('таблица №2 (СЕЛО)'!AQ5:AQ12)</f>
        <v>8</v>
      </c>
      <c r="H32" s="15">
        <f>SUM('таблица №2 (СЕЛО)'!AR5:AR12)</f>
        <v>26</v>
      </c>
      <c r="I32" s="15">
        <f>SUM('таблица №2 (СЕЛО)'!AS5:AS12)</f>
        <v>28</v>
      </c>
      <c r="J32" s="15">
        <f>SUM('таблица №2 (СЕЛО)'!AT5:AT12)</f>
        <v>25</v>
      </c>
      <c r="K32" s="14">
        <f>SUM('таблица №2 (СЕЛО)'!AU5:AU12)</f>
        <v>16</v>
      </c>
      <c r="L32" s="14">
        <f>SUM('таблица №2 (СЕЛО)'!AV5:AV12)</f>
        <v>45</v>
      </c>
      <c r="M32" s="15">
        <f>SUM('таблица №2 (СЕЛО)'!AW5:AW12)</f>
        <v>15</v>
      </c>
      <c r="N32" s="15">
        <f>SUM('таблица №2 (СЕЛО)'!AX5:AX12)</f>
        <v>11</v>
      </c>
      <c r="O32" s="14">
        <f>SUM('таблица №2 (СЕЛО)'!AY5:AY12)</f>
        <v>4</v>
      </c>
      <c r="P32" s="14">
        <f>SUM('таблица №2 (СЕЛО)'!AZ5:AZ12)</f>
        <v>15</v>
      </c>
      <c r="Q32" s="16">
        <f t="shared" si="1"/>
        <v>122</v>
      </c>
      <c r="R32" s="152"/>
    </row>
    <row r="33" spans="1:18" ht="15.75" customHeight="1">
      <c r="A33" s="11">
        <v>5</v>
      </c>
      <c r="B33" s="12" t="s">
        <v>14</v>
      </c>
      <c r="C33" s="13"/>
      <c r="D33" s="14"/>
      <c r="E33" s="14"/>
      <c r="F33" s="15">
        <f>SUM('таблица №2 (СЕЛО)'!BB5:BB12)</f>
        <v>0</v>
      </c>
      <c r="G33" s="15">
        <f>SUM('таблица №2 (СЕЛО)'!BC5:BC12)</f>
        <v>0</v>
      </c>
      <c r="H33" s="15">
        <f>SUM('таблица №2 (СЕЛО)'!BD5:BD12)</f>
        <v>5</v>
      </c>
      <c r="I33" s="15">
        <f>SUM('таблица №2 (СЕЛО)'!BE5:BE12)</f>
        <v>11</v>
      </c>
      <c r="J33" s="15">
        <f>SUM('таблица №2 (СЕЛО)'!BF5:BF12)</f>
        <v>12</v>
      </c>
      <c r="K33" s="14">
        <f>SUM('таблица №2 (СЕЛО)'!BG5:BG12)</f>
        <v>1</v>
      </c>
      <c r="L33" s="14">
        <f>SUM('таблица №2 (СЕЛО)'!BH5:BH12)</f>
        <v>4</v>
      </c>
      <c r="M33" s="15">
        <f>SUM('таблица №2 (СЕЛО)'!BI5:BI12)</f>
        <v>8</v>
      </c>
      <c r="N33" s="15">
        <f>SUM('таблица №2 (СЕЛО)'!BJ5:BJ12)</f>
        <v>10</v>
      </c>
      <c r="O33" s="14">
        <f>SUM('таблица №2 (СЕЛО)'!BK5:BK12)</f>
        <v>1</v>
      </c>
      <c r="P33" s="14">
        <f>SUM('таблица №2 (СЕЛО)'!BL5:BL12)</f>
        <v>4</v>
      </c>
      <c r="Q33" s="16">
        <f t="shared" si="1"/>
        <v>46</v>
      </c>
      <c r="R33" s="152"/>
    </row>
    <row r="34" spans="1:18" ht="15.75" customHeight="1">
      <c r="A34" s="11">
        <v>6</v>
      </c>
      <c r="B34" s="12" t="s">
        <v>15</v>
      </c>
      <c r="C34" s="13"/>
      <c r="D34" s="14"/>
      <c r="E34" s="14"/>
      <c r="F34" s="15">
        <f>SUM('таблица №2 (СЕЛО)'!BN5:BN12)</f>
        <v>1</v>
      </c>
      <c r="G34" s="15">
        <f>SUM('таблица №2 (СЕЛО)'!BO5:BO12)</f>
        <v>0</v>
      </c>
      <c r="H34" s="15">
        <f>SUM('таблица №2 (СЕЛО)'!BP5:BP12)</f>
        <v>1</v>
      </c>
      <c r="I34" s="15">
        <f>SUM('таблица №2 (СЕЛО)'!BQ5:BQ12)</f>
        <v>1</v>
      </c>
      <c r="J34" s="15">
        <f>SUM('таблица №2 (СЕЛО)'!BR5:BR12)</f>
        <v>1</v>
      </c>
      <c r="K34" s="14">
        <f>SUM('таблица №2 (СЕЛО)'!BS5:BS12)</f>
        <v>0</v>
      </c>
      <c r="L34" s="14">
        <f>SUM('таблица №2 (СЕЛО)'!BT5:BT12)</f>
        <v>0</v>
      </c>
      <c r="M34" s="15">
        <f>SUM('таблица №2 (СЕЛО)'!BU5:BU12)</f>
        <v>0</v>
      </c>
      <c r="N34" s="15">
        <f>SUM('таблица №2 (СЕЛО)'!BV5:BV12)</f>
        <v>0</v>
      </c>
      <c r="O34" s="14">
        <f>SUM('таблица №2 (СЕЛО)'!BW5:BW12)</f>
        <v>0</v>
      </c>
      <c r="P34" s="14">
        <f>SUM('таблица №2 (СЕЛО)'!BX5:BX12)</f>
        <v>0</v>
      </c>
      <c r="Q34" s="16">
        <f t="shared" si="1"/>
        <v>4</v>
      </c>
      <c r="R34" s="152"/>
    </row>
    <row r="35" spans="1:18" ht="15.75" customHeight="1">
      <c r="A35" s="11">
        <v>7</v>
      </c>
      <c r="B35" s="12" t="s">
        <v>16</v>
      </c>
      <c r="C35" s="13"/>
      <c r="D35" s="14"/>
      <c r="E35" s="14"/>
      <c r="F35" s="15">
        <f>SUM('таблица №2 (СЕЛО)'!BZ5:BZ12)</f>
        <v>3</v>
      </c>
      <c r="G35" s="15">
        <f>SUM('таблица №2 (СЕЛО)'!CA5:CA12)</f>
        <v>5</v>
      </c>
      <c r="H35" s="15">
        <f>SUM('таблица №2 (СЕЛО)'!CB5:CB12)</f>
        <v>20</v>
      </c>
      <c r="I35" s="15">
        <f>SUM('таблица №2 (СЕЛО)'!CC5:CC12)</f>
        <v>26</v>
      </c>
      <c r="J35" s="15">
        <f>SUM('таблица №2 (СЕЛО)'!CD5:CD12)</f>
        <v>24</v>
      </c>
      <c r="K35" s="14">
        <f>SUM('таблица №2 (СЕЛО)'!CE5:CE12)</f>
        <v>21</v>
      </c>
      <c r="L35" s="14">
        <f>SUM('таблица №2 (СЕЛО)'!CF5:CF12)</f>
        <v>30</v>
      </c>
      <c r="M35" s="15">
        <f>SUM('таблица №2 (СЕЛО)'!CG5:CG12)</f>
        <v>19</v>
      </c>
      <c r="N35" s="15">
        <f>SUM('таблица №2 (СЕЛО)'!CH5:CH12)</f>
        <v>19</v>
      </c>
      <c r="O35" s="14">
        <f>SUM('таблица №2 (СЕЛО)'!CI5:CI12)</f>
        <v>7</v>
      </c>
      <c r="P35" s="14">
        <f>SUM('таблица №2 (СЕЛО)'!CJ5:CJ12)</f>
        <v>14</v>
      </c>
      <c r="Q35" s="16">
        <f t="shared" si="1"/>
        <v>116</v>
      </c>
      <c r="R35" s="152"/>
    </row>
    <row r="36" spans="1:18" ht="15.75" customHeight="1">
      <c r="A36" s="11">
        <v>8</v>
      </c>
      <c r="B36" s="12" t="s">
        <v>17</v>
      </c>
      <c r="C36" s="13"/>
      <c r="D36" s="14"/>
      <c r="E36" s="14"/>
      <c r="F36" s="15">
        <f>SUM('таблица №2 (СЕЛО)'!CL5:CL12)</f>
        <v>0</v>
      </c>
      <c r="G36" s="15">
        <f>SUM('таблица №2 (СЕЛО)'!CM5:CM12)</f>
        <v>0</v>
      </c>
      <c r="H36" s="15">
        <f>SUM('таблица №2 (СЕЛО)'!CN5:CN12)</f>
        <v>0</v>
      </c>
      <c r="I36" s="15">
        <f>SUM('таблица №2 (СЕЛО)'!CO5:CO12)</f>
        <v>0</v>
      </c>
      <c r="J36" s="15">
        <f>SUM('таблица №2 (СЕЛО)'!CP5:CP12)</f>
        <v>0</v>
      </c>
      <c r="K36" s="14">
        <f>SUM('таблица №2 (СЕЛО)'!CQ5:CQ12)</f>
        <v>0</v>
      </c>
      <c r="L36" s="14">
        <f>SUM('таблица №2 (СЕЛО)'!CR5:CR12)</f>
        <v>0</v>
      </c>
      <c r="M36" s="15">
        <f>SUM('таблица №2 (СЕЛО)'!CS5:CS12)</f>
        <v>0</v>
      </c>
      <c r="N36" s="15">
        <f>SUM('таблица №2 (СЕЛО)'!CT5:CT12)</f>
        <v>0</v>
      </c>
      <c r="O36" s="14">
        <f>SUM('таблица №2 (СЕЛО)'!CU5:CU12)</f>
        <v>0</v>
      </c>
      <c r="P36" s="14">
        <f>SUM('таблица №2 (СЕЛО)'!CV5:CV12)</f>
        <v>0</v>
      </c>
      <c r="Q36" s="16">
        <f t="shared" si="1"/>
        <v>0</v>
      </c>
      <c r="R36" s="152"/>
    </row>
    <row r="37" spans="1:18" ht="15.75" customHeight="1">
      <c r="A37" s="11">
        <v>9</v>
      </c>
      <c r="B37" s="12" t="s">
        <v>18</v>
      </c>
      <c r="C37" s="13"/>
      <c r="D37" s="14"/>
      <c r="E37" s="14"/>
      <c r="F37" s="15">
        <f>SUM('таблица №2 (СЕЛО)'!CX5:CX12)</f>
        <v>16</v>
      </c>
      <c r="G37" s="15">
        <f>SUM('таблица №2 (СЕЛО)'!CY5:CY12)</f>
        <v>15</v>
      </c>
      <c r="H37" s="15">
        <f>SUM('таблица №2 (СЕЛО)'!CZ5:CZ12)</f>
        <v>29</v>
      </c>
      <c r="I37" s="15">
        <f>SUM('таблица №2 (СЕЛО)'!DA5:DA12)</f>
        <v>26</v>
      </c>
      <c r="J37" s="15">
        <f>SUM('таблица №2 (СЕЛО)'!DB5:DB12)</f>
        <v>28</v>
      </c>
      <c r="K37" s="14">
        <f>SUM('таблица №2 (СЕЛО)'!DC5:DC12)</f>
        <v>32</v>
      </c>
      <c r="L37" s="14">
        <f>SUM('таблица №2 (СЕЛО)'!DD5:DD12)</f>
        <v>55</v>
      </c>
      <c r="M37" s="15">
        <f>SUM('таблица №2 (СЕЛО)'!DE5:DE12)</f>
        <v>23</v>
      </c>
      <c r="N37" s="15">
        <f>SUM('таблица №2 (СЕЛО)'!DF5:DF12)</f>
        <v>23</v>
      </c>
      <c r="O37" s="14">
        <f>SUM('таблица №2 (СЕЛО)'!DG5:DG12)</f>
        <v>11</v>
      </c>
      <c r="P37" s="14">
        <f>SUM('таблица №2 (СЕЛО)'!DH5:DH12)</f>
        <v>21</v>
      </c>
      <c r="Q37" s="16">
        <f t="shared" si="1"/>
        <v>160</v>
      </c>
      <c r="R37" s="152"/>
    </row>
    <row r="38" spans="1:18" ht="15.75" customHeight="1">
      <c r="A38" s="11">
        <v>10</v>
      </c>
      <c r="B38" s="12" t="s">
        <v>19</v>
      </c>
      <c r="C38" s="15">
        <f>SUM('таблица №2 (СЕЛО)'!DJ5:DJ12)</f>
        <v>26</v>
      </c>
      <c r="D38" s="14">
        <f>SUM('таблица №2 (СЕЛО)'!DK5:DK12)</f>
        <v>4</v>
      </c>
      <c r="E38" s="14">
        <f>SUM('таблица №2 (СЕЛО)'!DL5:DL12)</f>
        <v>15</v>
      </c>
      <c r="F38" s="15">
        <f>SUM('таблица №2 (СЕЛО)'!DM5:DM12)</f>
        <v>42</v>
      </c>
      <c r="G38" s="15">
        <f>SUM('таблица №2 (СЕЛО)'!DN5:DN12)</f>
        <v>43</v>
      </c>
      <c r="H38" s="15">
        <f>SUM('таблица №2 (СЕЛО)'!DO5:DO12)</f>
        <v>42</v>
      </c>
      <c r="I38" s="15">
        <f>SUM('таблица №2 (СЕЛО)'!DP5:DP12)</f>
        <v>41</v>
      </c>
      <c r="J38" s="15">
        <f>SUM('таблица №2 (СЕЛО)'!DQ5:DQ12)</f>
        <v>32</v>
      </c>
      <c r="K38" s="14">
        <f>SUM('таблица №2 (СЕЛО)'!DR5:DR12)</f>
        <v>34</v>
      </c>
      <c r="L38" s="14">
        <f>SUM('таблица №2 (СЕЛО)'!DS5:DS12)</f>
        <v>78</v>
      </c>
      <c r="M38" s="15">
        <f>SUM('таблица №2 (СЕЛО)'!DT5:DT12)</f>
        <v>24</v>
      </c>
      <c r="N38" s="15">
        <f>SUM('таблица №2 (СЕЛО)'!DU5:DU12)</f>
        <v>29</v>
      </c>
      <c r="O38" s="14">
        <f>SUM('таблица №2 (СЕЛО)'!DV5:DV12)</f>
        <v>11</v>
      </c>
      <c r="P38" s="14">
        <f>SUM('таблица №2 (СЕЛО)'!DW5:DW12)</f>
        <v>26</v>
      </c>
      <c r="Q38" s="16">
        <f t="shared" si="1"/>
        <v>279</v>
      </c>
      <c r="R38" s="152"/>
    </row>
    <row r="39" spans="1:18" ht="15.75" customHeight="1">
      <c r="A39" s="11">
        <v>11</v>
      </c>
      <c r="B39" s="12" t="s">
        <v>20</v>
      </c>
      <c r="C39" s="13"/>
      <c r="D39" s="14"/>
      <c r="E39" s="14"/>
      <c r="F39" s="15">
        <f>SUM('таблица №2 (СЕЛО)'!DY5:DY12)</f>
        <v>0</v>
      </c>
      <c r="G39" s="15">
        <f>SUM('таблица №2 (СЕЛО)'!DZ5:DZ12)</f>
        <v>0</v>
      </c>
      <c r="H39" s="15">
        <f>SUM('таблица №2 (СЕЛО)'!EA5:EA12)</f>
        <v>0</v>
      </c>
      <c r="I39" s="15">
        <f>SUM('таблица №2 (СЕЛО)'!EB5:EB12)</f>
        <v>0</v>
      </c>
      <c r="J39" s="15">
        <f>SUM('таблица №2 (СЕЛО)'!EC5:EC12)</f>
        <v>0</v>
      </c>
      <c r="K39" s="14">
        <f>SUM('таблица №2 (СЕЛО)'!ED5:ED12)</f>
        <v>0</v>
      </c>
      <c r="L39" s="14">
        <f>SUM('таблица №2 (СЕЛО)'!EE5:EE12)</f>
        <v>0</v>
      </c>
      <c r="M39" s="15">
        <f>SUM('таблица №2 (СЕЛО)'!EF5:EF12)</f>
        <v>0</v>
      </c>
      <c r="N39" s="15">
        <f>SUM('таблица №2 (СЕЛО)'!EG5:EG12)</f>
        <v>0</v>
      </c>
      <c r="O39" s="14">
        <f>SUM('таблица №2 (СЕЛО)'!EH5:EH12)</f>
        <v>0</v>
      </c>
      <c r="P39" s="14">
        <f>SUM('таблица №2 (СЕЛО)'!EI5:EI12)</f>
        <v>0</v>
      </c>
      <c r="Q39" s="16">
        <f t="shared" si="1"/>
        <v>0</v>
      </c>
      <c r="R39" s="152"/>
    </row>
    <row r="40" spans="1:18" ht="15.75" customHeight="1">
      <c r="A40" s="11">
        <v>12</v>
      </c>
      <c r="B40" s="12" t="s">
        <v>21</v>
      </c>
      <c r="C40" s="13"/>
      <c r="D40" s="14"/>
      <c r="E40" s="14"/>
      <c r="F40" s="15">
        <f>SUM('таблица №2 (СЕЛО)'!EK5:EK12)</f>
        <v>0</v>
      </c>
      <c r="G40" s="15">
        <f>SUM('таблица №2 (СЕЛО)'!EL5:EL12)</f>
        <v>3</v>
      </c>
      <c r="H40" s="15">
        <f>SUM('таблица №2 (СЕЛО)'!EM5:EM12)</f>
        <v>14</v>
      </c>
      <c r="I40" s="15">
        <f>SUM('таблица №2 (СЕЛО)'!EN5:EN12)</f>
        <v>23</v>
      </c>
      <c r="J40" s="15">
        <f>SUM('таблица №2 (СЕЛО)'!EO5:EO12)</f>
        <v>25</v>
      </c>
      <c r="K40" s="14">
        <f>SUM('таблица №2 (СЕЛО)'!EP5:EP12)</f>
        <v>20</v>
      </c>
      <c r="L40" s="14">
        <f>SUM('таблица №2 (СЕЛО)'!EQ5:EQ12)</f>
        <v>40</v>
      </c>
      <c r="M40" s="15">
        <f>SUM('таблица №2 (СЕЛО)'!ER5:ER12)</f>
        <v>20</v>
      </c>
      <c r="N40" s="15">
        <f>SUM('таблица №2 (СЕЛО)'!ES5:ES12)</f>
        <v>20</v>
      </c>
      <c r="O40" s="14">
        <f>SUM('таблица №2 (СЕЛО)'!ET5:ET12)</f>
        <v>9</v>
      </c>
      <c r="P40" s="14">
        <f>SUM('таблица №2 (СЕЛО)'!EU5:EU12)</f>
        <v>20</v>
      </c>
      <c r="Q40" s="16">
        <f t="shared" si="1"/>
        <v>105</v>
      </c>
      <c r="R40" s="152"/>
    </row>
    <row r="41" spans="1:18" ht="15.75" customHeight="1">
      <c r="A41" s="11">
        <v>13</v>
      </c>
      <c r="B41" s="17" t="s">
        <v>22</v>
      </c>
      <c r="C41" s="13"/>
      <c r="D41" s="14"/>
      <c r="E41" s="14"/>
      <c r="F41" s="15">
        <f>SUM('таблица №2 (СЕЛО)'!EW5:EW12)</f>
        <v>0</v>
      </c>
      <c r="G41" s="15">
        <f>SUM('таблица №2 (СЕЛО)'!EX5:EX12)</f>
        <v>0</v>
      </c>
      <c r="H41" s="15">
        <f>SUM('таблица №2 (СЕЛО)'!EY5:EY12)</f>
        <v>7</v>
      </c>
      <c r="I41" s="15">
        <f>SUM('таблица №2 (СЕЛО)'!EZ5:EZ12)</f>
        <v>25</v>
      </c>
      <c r="J41" s="15">
        <f>SUM('таблица №2 (СЕЛО)'!FA5:FA12)</f>
        <v>16</v>
      </c>
      <c r="K41" s="14">
        <f>SUM('таблица №2 (СЕЛО)'!FB5:FB12)</f>
        <v>6</v>
      </c>
      <c r="L41" s="14">
        <f>SUM('таблица №2 (СЕЛО)'!FC5:FC12)</f>
        <v>19</v>
      </c>
      <c r="M41" s="15">
        <f>SUM('таблица №2 (СЕЛО)'!FD5:FD12)</f>
        <v>14</v>
      </c>
      <c r="N41" s="15">
        <f>SUM('таблица №2 (СЕЛО)'!FE5:FE12)</f>
        <v>17</v>
      </c>
      <c r="O41" s="14">
        <f>SUM('таблица №2 (СЕЛО)'!FF5:FF12)</f>
        <v>7</v>
      </c>
      <c r="P41" s="14">
        <f>SUM('таблица №2 (СЕЛО)'!FG5:FG12)</f>
        <v>11</v>
      </c>
      <c r="Q41" s="16">
        <f t="shared" si="1"/>
        <v>79</v>
      </c>
      <c r="R41" s="152"/>
    </row>
    <row r="42" spans="1:18" ht="15.75" customHeight="1">
      <c r="A42" s="11">
        <v>14</v>
      </c>
      <c r="B42" s="12" t="s">
        <v>23</v>
      </c>
      <c r="C42" s="13"/>
      <c r="D42" s="14"/>
      <c r="E42" s="14"/>
      <c r="F42" s="15">
        <f>SUM('таблица №2 (СЕЛО)'!FI5:FI12)</f>
        <v>0</v>
      </c>
      <c r="G42" s="15">
        <f>SUM('таблица №2 (СЕЛО)'!FJ5:FJ12)</f>
        <v>0</v>
      </c>
      <c r="H42" s="15">
        <f>SUM('таблица №2 (СЕЛО)'!FK5:FK12)</f>
        <v>0</v>
      </c>
      <c r="I42" s="15">
        <f>SUM('таблица №2 (СЕЛО)'!FL5:FL12)</f>
        <v>0</v>
      </c>
      <c r="J42" s="15">
        <f>SUM('таблица №2 (СЕЛО)'!FM5:FM12)</f>
        <v>2</v>
      </c>
      <c r="K42" s="14">
        <f>SUM('таблица №2 (СЕЛО)'!FN5:FN12)</f>
        <v>1</v>
      </c>
      <c r="L42" s="14">
        <f>SUM('таблица №2 (СЕЛО)'!FO5:FO12)</f>
        <v>1</v>
      </c>
      <c r="M42" s="15">
        <f>SUM('таблица №2 (СЕЛО)'!FP5:FP12)</f>
        <v>5</v>
      </c>
      <c r="N42" s="15">
        <f>SUM('таблица №2 (СЕЛО)'!FQ5:FQ12)</f>
        <v>9</v>
      </c>
      <c r="O42" s="14">
        <f>SUM('таблица №2 (СЕЛО)'!FR5:FR12)</f>
        <v>4</v>
      </c>
      <c r="P42" s="14">
        <f>SUM('таблица №2 (СЕЛО)'!FS5:FS12)</f>
        <v>5</v>
      </c>
      <c r="Q42" s="16">
        <f t="shared" si="1"/>
        <v>16</v>
      </c>
      <c r="R42" s="152"/>
    </row>
    <row r="43" spans="1:18" ht="15.75" customHeight="1">
      <c r="A43" s="11">
        <v>15</v>
      </c>
      <c r="B43" s="12" t="s">
        <v>24</v>
      </c>
      <c r="C43" s="15">
        <f>SUM('таблица №2 (СЕЛО)'!FU5:FU12)</f>
        <v>21</v>
      </c>
      <c r="D43" s="14">
        <f>SUM('таблица №2 (СЕЛО)'!FV5:FV12)</f>
        <v>5</v>
      </c>
      <c r="E43" s="14">
        <f>SUM('таблица №2 (СЕЛО)'!FW5:FW12)</f>
        <v>7</v>
      </c>
      <c r="F43" s="15">
        <f>SUM('таблица №2 (СЕЛО)'!FX5:FX12)</f>
        <v>36</v>
      </c>
      <c r="G43" s="15">
        <f>SUM('таблица №2 (СЕЛО)'!FY5:FY12)</f>
        <v>30</v>
      </c>
      <c r="H43" s="15">
        <f>SUM('таблица №2 (СЕЛО)'!FZ5:FZ12)</f>
        <v>31</v>
      </c>
      <c r="I43" s="15">
        <f>SUM('таблица №2 (СЕЛО)'!GA5:GA12)</f>
        <v>38</v>
      </c>
      <c r="J43" s="15">
        <f>SUM('таблица №2 (СЕЛО)'!GB5:GB12)</f>
        <v>29</v>
      </c>
      <c r="K43" s="14">
        <f>SUM('таблица №2 (СЕЛО)'!GC5:GC12)</f>
        <v>44</v>
      </c>
      <c r="L43" s="14">
        <f>SUM('таблица №2 (СЕЛО)'!GD5:GD12)</f>
        <v>82</v>
      </c>
      <c r="M43" s="15">
        <f>SUM('таблица №2 (СЕЛО)'!GE5:GE12)</f>
        <v>25</v>
      </c>
      <c r="N43" s="15">
        <f>SUM('таблица №2 (СЕЛО)'!GF5:GF12)</f>
        <v>28</v>
      </c>
      <c r="O43" s="14">
        <f>SUM('таблица №2 (СЕЛО)'!GG5:GG12)</f>
        <v>14</v>
      </c>
      <c r="P43" s="14">
        <f>SUM('таблица №2 (СЕЛО)'!GH5:GH12)</f>
        <v>28</v>
      </c>
      <c r="Q43" s="16">
        <f t="shared" si="1"/>
        <v>238</v>
      </c>
      <c r="R43" s="152"/>
    </row>
    <row r="44" spans="1:18" ht="15.75" customHeight="1">
      <c r="A44" s="11">
        <v>16</v>
      </c>
      <c r="B44" s="17" t="s">
        <v>25</v>
      </c>
      <c r="C44" s="13"/>
      <c r="D44" s="14"/>
      <c r="E44" s="14"/>
      <c r="F44" s="15">
        <f>SUM('таблица №2 (СЕЛО)'!GJ5:GJ12)</f>
        <v>4</v>
      </c>
      <c r="G44" s="15">
        <f>SUM('таблица №2 (СЕЛО)'!GK5:GK12)</f>
        <v>3</v>
      </c>
      <c r="H44" s="15">
        <f>SUM('таблица №2 (СЕЛО)'!GL5:GL12)</f>
        <v>33</v>
      </c>
      <c r="I44" s="15">
        <f>SUM('таблица №2 (СЕЛО)'!GM5:GM12)</f>
        <v>38</v>
      </c>
      <c r="J44" s="15">
        <f>SUM('таблица №2 (СЕЛО)'!GN5:GN12)</f>
        <v>30</v>
      </c>
      <c r="K44" s="14">
        <f>SUM('таблица №2 (СЕЛО)'!GO5:GO12)</f>
        <v>22</v>
      </c>
      <c r="L44" s="14">
        <f>SUM('таблица №2 (СЕЛО)'!GP5:GP12)</f>
        <v>48</v>
      </c>
      <c r="M44" s="15">
        <f>SUM('таблица №2 (СЕЛО)'!GQ5:GQ12)</f>
        <v>2</v>
      </c>
      <c r="N44" s="15">
        <f>SUM('таблица №2 (СЕЛО)'!GR5:GR12)</f>
        <v>2</v>
      </c>
      <c r="O44" s="14">
        <f>SUM('таблица №2 (СЕЛО)'!GS5:GS12)</f>
        <v>2</v>
      </c>
      <c r="P44" s="14">
        <f>SUM('таблица №2 (СЕЛО)'!GT5:GT12)</f>
        <v>2</v>
      </c>
      <c r="Q44" s="16">
        <f t="shared" si="1"/>
        <v>112</v>
      </c>
      <c r="R44" s="152"/>
    </row>
    <row r="45" spans="1:18" ht="15.75" customHeight="1">
      <c r="A45" s="11">
        <v>17</v>
      </c>
      <c r="B45" s="12" t="s">
        <v>26</v>
      </c>
      <c r="C45" s="13"/>
      <c r="D45" s="14"/>
      <c r="E45" s="14"/>
      <c r="F45" s="15">
        <f>SUM('таблица №2 (СЕЛО)'!GV5:GV12)</f>
        <v>0</v>
      </c>
      <c r="G45" s="15">
        <f>SUM('таблица №2 (СЕЛО)'!GW5:GW12)</f>
        <v>0</v>
      </c>
      <c r="H45" s="15">
        <f>SUM('таблица №2 (СЕЛО)'!GX5:GX12)</f>
        <v>14</v>
      </c>
      <c r="I45" s="15">
        <f>SUM('таблица №2 (СЕЛО)'!GY5:GY12)</f>
        <v>17</v>
      </c>
      <c r="J45" s="15">
        <f>SUM('таблица №2 (СЕЛО)'!GZ5:GZ12)</f>
        <v>15</v>
      </c>
      <c r="K45" s="14">
        <f>SUM('таблица №2 (СЕЛО)'!HA5:HA12)</f>
        <v>10</v>
      </c>
      <c r="L45" s="14">
        <f>SUM('таблица №2 (СЕЛО)'!HB5:HB12)</f>
        <v>22</v>
      </c>
      <c r="M45" s="15">
        <f>SUM('таблица №2 (СЕЛО)'!HC5:HC12)</f>
        <v>12</v>
      </c>
      <c r="N45" s="15">
        <f>SUM('таблица №2 (СЕЛО)'!HD5:HD12)</f>
        <v>14</v>
      </c>
      <c r="O45" s="14">
        <f>SUM('таблица №2 (СЕЛО)'!HE5:HE12)</f>
        <v>6</v>
      </c>
      <c r="P45" s="14">
        <f>SUM('таблица №2 (СЕЛО)'!HF5:HF12)</f>
        <v>9</v>
      </c>
      <c r="Q45" s="16">
        <f t="shared" si="1"/>
        <v>72</v>
      </c>
      <c r="R45" s="152"/>
    </row>
    <row r="46" spans="1:18" ht="15.75" customHeight="1">
      <c r="A46" s="11">
        <v>18</v>
      </c>
      <c r="B46" s="12" t="s">
        <v>27</v>
      </c>
      <c r="C46" s="13"/>
      <c r="D46" s="14"/>
      <c r="E46" s="14"/>
      <c r="F46" s="15">
        <f>SUM('таблица №2 (СЕЛО)'!HH5:HH12)</f>
        <v>2</v>
      </c>
      <c r="G46" s="15">
        <f>SUM('таблица №2 (СЕЛО)'!HI5:HI12)</f>
        <v>0</v>
      </c>
      <c r="H46" s="15">
        <f>SUM('таблица №2 (СЕЛО)'!HJ5:HJ12)</f>
        <v>32</v>
      </c>
      <c r="I46" s="15">
        <f>SUM('таблица №2 (СЕЛО)'!HK5:HK12)</f>
        <v>26</v>
      </c>
      <c r="J46" s="15">
        <f>SUM('таблица №2 (СЕЛО)'!HL5:HL12)</f>
        <v>31</v>
      </c>
      <c r="K46" s="14">
        <f>SUM('таблица №2 (СЕЛО)'!HM5:HM12)</f>
        <v>12</v>
      </c>
      <c r="L46" s="14">
        <f>SUM('таблица №2 (СЕЛО)'!HN5:HN12)</f>
        <v>38</v>
      </c>
      <c r="M46" s="15">
        <f>SUM('таблица №2 (СЕЛО)'!HO5:HO12)</f>
        <v>19</v>
      </c>
      <c r="N46" s="15">
        <f>SUM('таблица №2 (СЕЛО)'!HP5:HP12)</f>
        <v>19</v>
      </c>
      <c r="O46" s="14">
        <f>SUM('таблица №2 (СЕЛО)'!HQ5:HQ12)</f>
        <v>4</v>
      </c>
      <c r="P46" s="14">
        <f>SUM('таблица №2 (СЕЛО)'!HR5:HR12)</f>
        <v>15</v>
      </c>
      <c r="Q46" s="16">
        <f t="shared" si="1"/>
        <v>129</v>
      </c>
      <c r="R46" s="152"/>
    </row>
    <row r="47" spans="1:18" ht="15.75" customHeight="1">
      <c r="A47" s="11">
        <v>19</v>
      </c>
      <c r="B47" s="12" t="s">
        <v>28</v>
      </c>
      <c r="C47" s="13"/>
      <c r="D47" s="14"/>
      <c r="E47" s="14"/>
      <c r="F47" s="15">
        <f>SUM('таблица №2 (СЕЛО)'!HT5:HT12)</f>
        <v>0</v>
      </c>
      <c r="G47" s="15">
        <f>SUM('таблица №2 (СЕЛО)'!HU5:HU12)</f>
        <v>0</v>
      </c>
      <c r="H47" s="15">
        <f>SUM('таблица №2 (СЕЛО)'!HV5:HV12)</f>
        <v>0</v>
      </c>
      <c r="I47" s="15">
        <f>SUM('таблица №2 (СЕЛО)'!HW5:HW12)</f>
        <v>0</v>
      </c>
      <c r="J47" s="15">
        <f>SUM('таблица №2 (СЕЛО)'!HX5:HX12)</f>
        <v>0</v>
      </c>
      <c r="K47" s="14">
        <f>SUM('таблица №2 (СЕЛО)'!HY5:HY12)</f>
        <v>0</v>
      </c>
      <c r="L47" s="14">
        <f>SUM('таблица №2 (СЕЛО)'!HZ5:HZ12)</f>
        <v>0</v>
      </c>
      <c r="M47" s="15">
        <f>SUM('таблица №2 (СЕЛО)'!IA5:IA12)</f>
        <v>0</v>
      </c>
      <c r="N47" s="15">
        <f>SUM('таблица №2 (СЕЛО)'!IB5:IB12)</f>
        <v>0</v>
      </c>
      <c r="O47" s="14">
        <f>SUM('таблица №2 (СЕЛО)'!IC5:IC12)</f>
        <v>0</v>
      </c>
      <c r="P47" s="14">
        <f>SUM('таблица №2 (СЕЛО)'!ID5:ID12)</f>
        <v>0</v>
      </c>
      <c r="Q47" s="16">
        <f t="shared" si="1"/>
        <v>0</v>
      </c>
      <c r="R47" s="152"/>
    </row>
    <row r="48" spans="1:18" ht="15.75" customHeight="1">
      <c r="A48" s="11">
        <v>20</v>
      </c>
      <c r="B48" s="12" t="s">
        <v>29</v>
      </c>
      <c r="C48" s="13"/>
      <c r="D48" s="14"/>
      <c r="E48" s="14"/>
      <c r="F48" s="15">
        <f>SUM('таблица №2 (СЕЛО)'!IF5:IF12)</f>
        <v>0</v>
      </c>
      <c r="G48" s="15">
        <f>SUM('таблица №2 (СЕЛО)'!IG5:IG12)</f>
        <v>0</v>
      </c>
      <c r="H48" s="15">
        <f>SUM('таблица №2 (СЕЛО)'!IH5:IH12)</f>
        <v>5</v>
      </c>
      <c r="I48" s="15">
        <f>SUM('таблица №2 (СЕЛО)'!II5:II12)</f>
        <v>32</v>
      </c>
      <c r="J48" s="15">
        <f>SUM('таблица №2 (СЕЛО)'!IJ5:IJ12)</f>
        <v>22</v>
      </c>
      <c r="K48" s="14">
        <f>SUM('таблица №2 (СЕЛО)'!IK5:IK12)</f>
        <v>13</v>
      </c>
      <c r="L48" s="14">
        <f>SUM('таблица №2 (СЕЛО)'!IL5:IL12)</f>
        <v>29</v>
      </c>
      <c r="M48" s="15">
        <f>SUM('таблица №2 (СЕЛО)'!IM5:IM12)</f>
        <v>23</v>
      </c>
      <c r="N48" s="15">
        <f>SUM('таблица №2 (СЕЛО)'!IN5:IN12)</f>
        <v>21</v>
      </c>
      <c r="O48" s="14">
        <f>SUM('таблица №2 (СЕЛО)'!IO5:IO12)</f>
        <v>9</v>
      </c>
      <c r="P48" s="14">
        <f>SUM('таблица №2 (СЕЛО)'!IP5:IP12)</f>
        <v>17</v>
      </c>
      <c r="Q48" s="16">
        <f t="shared" si="1"/>
        <v>103</v>
      </c>
      <c r="R48" s="152"/>
    </row>
    <row r="49" spans="1:18" ht="15.75" customHeight="1">
      <c r="A49" s="11">
        <v>21</v>
      </c>
      <c r="B49" s="12" t="s">
        <v>30</v>
      </c>
      <c r="C49" s="13"/>
      <c r="D49" s="14"/>
      <c r="E49" s="14"/>
      <c r="F49" s="15">
        <f>SUM('таблица №2 (СЕЛО)'!IR5:IR12)</f>
        <v>0</v>
      </c>
      <c r="G49" s="15">
        <f>SUM('таблица №2 (СЕЛО)'!IS5:IS12)</f>
        <v>0</v>
      </c>
      <c r="H49" s="15">
        <f>SUM('таблица №2 (СЕЛО)'!IT5:IT12)</f>
        <v>0</v>
      </c>
      <c r="I49" s="15">
        <f>SUM('таблица №2 (СЕЛО)'!IU5:IU12)</f>
        <v>6</v>
      </c>
      <c r="J49" s="15">
        <f>SUM('таблица №2 (СЕЛО)'!IV5:IV12)</f>
        <v>5</v>
      </c>
      <c r="K49" s="14">
        <f>SUM('таблица №2 (СЕЛО)'!IW5:IW12)</f>
        <v>2</v>
      </c>
      <c r="L49" s="14">
        <f>SUM('таблица №2 (СЕЛО)'!IX5:IX12)</f>
        <v>5</v>
      </c>
      <c r="M49" s="15">
        <f>SUM('таблица №2 (СЕЛО)'!IY5:IY12)</f>
        <v>4</v>
      </c>
      <c r="N49" s="15">
        <f>SUM('таблица №2 (СЕЛО)'!IZ5:IZ12)</f>
        <v>3</v>
      </c>
      <c r="O49" s="14">
        <f>SUM('таблица №2 (СЕЛО)'!JA5:JA12)</f>
        <v>2</v>
      </c>
      <c r="P49" s="14">
        <f>SUM('таблица №2 (СЕЛО)'!JB5:JB12)</f>
        <v>5</v>
      </c>
      <c r="Q49" s="16">
        <f t="shared" si="1"/>
        <v>18</v>
      </c>
      <c r="R49" s="152"/>
    </row>
    <row r="50" spans="1:18" ht="15.75" customHeight="1">
      <c r="A50" s="11">
        <v>22</v>
      </c>
      <c r="B50" s="12" t="s">
        <v>31</v>
      </c>
      <c r="C50" s="13"/>
      <c r="D50" s="14"/>
      <c r="E50" s="14"/>
      <c r="F50" s="15">
        <f>SUM('таблица №2 (СЕЛО)'!JD5:JD12)</f>
        <v>0</v>
      </c>
      <c r="G50" s="15">
        <f>SUM('таблица №2 (СЕЛО)'!JE5:JE12)</f>
        <v>0</v>
      </c>
      <c r="H50" s="15">
        <f>SUM('таблица №2 (СЕЛО)'!JF5:JF12)</f>
        <v>0</v>
      </c>
      <c r="I50" s="15">
        <f>SUM('таблица №2 (СЕЛО)'!JG5:JG12)</f>
        <v>0</v>
      </c>
      <c r="J50" s="15">
        <f>SUM('таблица №2 (СЕЛО)'!JH5:JH12)</f>
        <v>0</v>
      </c>
      <c r="K50" s="14">
        <f>SUM('таблица №2 (СЕЛО)'!JI5:JI12)</f>
        <v>0</v>
      </c>
      <c r="L50" s="14">
        <f>SUM('таблица №2 (СЕЛО)'!JJ5:JJ12)</f>
        <v>0</v>
      </c>
      <c r="M50" s="15">
        <f>SUM('таблица №2 (СЕЛО)'!JK5:JK12)</f>
        <v>0</v>
      </c>
      <c r="N50" s="15">
        <f>SUM('таблица №2 (СЕЛО)'!JL5:JL12)</f>
        <v>0</v>
      </c>
      <c r="O50" s="14">
        <f>SUM('таблица №2 (СЕЛО)'!JM5:JM12)</f>
        <v>0</v>
      </c>
      <c r="P50" s="14">
        <f>SUM('таблица №2 (СЕЛО)'!JN5:JN12)</f>
        <v>0</v>
      </c>
      <c r="Q50" s="16">
        <f t="shared" si="1"/>
        <v>0</v>
      </c>
      <c r="R50" s="152"/>
    </row>
    <row r="51" spans="1:18" ht="15.75" customHeight="1">
      <c r="A51" s="148" t="s">
        <v>33</v>
      </c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50"/>
      <c r="R51" s="18"/>
    </row>
    <row r="52" spans="1:18" ht="15.75" customHeight="1">
      <c r="A52" s="19">
        <v>23</v>
      </c>
      <c r="B52" s="20" t="s">
        <v>34</v>
      </c>
      <c r="C52" s="21"/>
      <c r="D52" s="14"/>
      <c r="E52" s="14"/>
      <c r="F52" s="22">
        <f>SUM('таблица №2 (СЕЛО)'!JP5:JP12)</f>
        <v>0</v>
      </c>
      <c r="G52" s="22">
        <f>SUM('таблица №2 (СЕЛО)'!JQ5:JQ12)</f>
        <v>0</v>
      </c>
      <c r="H52" s="22">
        <f>SUM('таблица №2 (СЕЛО)'!JR5:JR12)</f>
        <v>0</v>
      </c>
      <c r="I52" s="22">
        <f>SUM('таблица №2 (СЕЛО)'!JS5:JS12)</f>
        <v>0</v>
      </c>
      <c r="J52" s="22">
        <f>SUM('таблица №2 (СЕЛО)'!JT5:JT12)</f>
        <v>0</v>
      </c>
      <c r="K52" s="14">
        <f>SUM('таблица №2 (СЕЛО)'!JU5:JU12)</f>
        <v>0</v>
      </c>
      <c r="L52" s="14">
        <f>SUM('таблица №2 (СЕЛО)'!JV5:JV12)</f>
        <v>0</v>
      </c>
      <c r="M52" s="22">
        <f>SUM('таблица №2 (СЕЛО)'!JW5:JW12)</f>
        <v>0</v>
      </c>
      <c r="N52" s="22">
        <f>SUM('таблица №2 (СЕЛО)'!JX5:JX12)</f>
        <v>0</v>
      </c>
      <c r="O52" s="14">
        <f>SUM('таблица №2 (СЕЛО)'!JY5:JY12)</f>
        <v>0</v>
      </c>
      <c r="P52" s="14">
        <f>SUM('таблица №2 (СЕЛО)'!JZ5:JZ12)</f>
        <v>0</v>
      </c>
      <c r="Q52" s="19">
        <f t="shared" ref="Q52:Q53" si="2">SUM(C52,F52:J52,M52:N52)</f>
        <v>0</v>
      </c>
      <c r="R52" s="153" t="s">
        <v>35</v>
      </c>
    </row>
    <row r="53" spans="1:18" ht="15.75" customHeight="1">
      <c r="A53" s="19">
        <v>24</v>
      </c>
      <c r="B53" s="20" t="s">
        <v>36</v>
      </c>
      <c r="C53" s="21"/>
      <c r="D53" s="14"/>
      <c r="E53" s="14"/>
      <c r="F53" s="22">
        <f>SUM('таблица №2 (СЕЛО)'!KB5:KB12)</f>
        <v>0</v>
      </c>
      <c r="G53" s="22">
        <f>SUM('таблица №2 (СЕЛО)'!KC5:KC12)</f>
        <v>0</v>
      </c>
      <c r="H53" s="22">
        <f>SUM('таблица №2 (СЕЛО)'!KD5:KD12)</f>
        <v>0</v>
      </c>
      <c r="I53" s="22">
        <f>SUM('таблица №2 (СЕЛО)'!KE5:KE12)</f>
        <v>0</v>
      </c>
      <c r="J53" s="22">
        <f>SUM('таблица №2 (СЕЛО)'!KF5:KF12)</f>
        <v>9</v>
      </c>
      <c r="K53" s="14">
        <f>SUM('таблица №2 (СЕЛО)'!KG5:KG12)</f>
        <v>1</v>
      </c>
      <c r="L53" s="14">
        <f>SUM('таблица №2 (СЕЛО)'!KH5:KH12)</f>
        <v>4</v>
      </c>
      <c r="M53" s="22">
        <f>SUM('таблица №2 (СЕЛО)'!KI5:KI12)</f>
        <v>2</v>
      </c>
      <c r="N53" s="22">
        <f>SUM('таблица №2 (СЕЛО)'!KJ5:KJ12)</f>
        <v>1</v>
      </c>
      <c r="O53" s="14">
        <f>SUM('таблица №2 (СЕЛО)'!KK5:KK12)</f>
        <v>1</v>
      </c>
      <c r="P53" s="14">
        <f>SUM('таблица №2 (СЕЛО)'!KL5:KL12)</f>
        <v>2</v>
      </c>
      <c r="Q53" s="19">
        <f t="shared" si="2"/>
        <v>12</v>
      </c>
      <c r="R53" s="154"/>
    </row>
    <row r="54" spans="1:18" ht="15.75" customHeight="1">
      <c r="A54" s="19">
        <v>25</v>
      </c>
      <c r="B54" s="20" t="s">
        <v>37</v>
      </c>
      <c r="C54" s="21"/>
      <c r="D54" s="21"/>
      <c r="E54" s="21"/>
      <c r="F54" s="22">
        <f>SUM('таблица №2 (СЕЛО)'!OR5:OR12)</f>
        <v>6</v>
      </c>
      <c r="G54" s="22">
        <f>SUM('таблица №2 (СЕЛО)'!OS5:OS12)</f>
        <v>6</v>
      </c>
      <c r="H54" s="21"/>
      <c r="I54" s="21"/>
      <c r="J54" s="21"/>
      <c r="K54" s="14">
        <f>SUM('таблица №2 (СЕЛО)'!OT5:OT12)</f>
        <v>1</v>
      </c>
      <c r="L54" s="14">
        <f>SUM('таблица №2 (СЕЛО)'!OU5:OU12)</f>
        <v>7</v>
      </c>
      <c r="M54" s="21"/>
      <c r="N54" s="21"/>
      <c r="O54" s="21"/>
      <c r="P54" s="21"/>
      <c r="Q54" s="19">
        <f>SUM(F54:G54)</f>
        <v>12</v>
      </c>
      <c r="R54" s="154"/>
    </row>
    <row r="55" spans="1:18" ht="15.75" customHeight="1">
      <c r="A55" s="19">
        <v>26</v>
      </c>
      <c r="B55" s="20" t="s">
        <v>38</v>
      </c>
      <c r="C55" s="21"/>
      <c r="D55" s="14"/>
      <c r="E55" s="14"/>
      <c r="F55" s="22">
        <f>SUM('таблица №2 (СЕЛО)'!KN5:KN12)</f>
        <v>12</v>
      </c>
      <c r="G55" s="22">
        <f>SUM('таблица №2 (СЕЛО)'!KO5:KO12)</f>
        <v>10</v>
      </c>
      <c r="H55" s="22">
        <f>SUM('таблица №2 (СЕЛО)'!KP5:KP12)</f>
        <v>7</v>
      </c>
      <c r="I55" s="22">
        <f>SUM('таблица №2 (СЕЛО)'!KQ5:KQ12)</f>
        <v>8</v>
      </c>
      <c r="J55" s="22">
        <f>SUM('таблица №2 (СЕЛО)'!KR5:KR12)</f>
        <v>8</v>
      </c>
      <c r="K55" s="14">
        <f>SUM('таблица №2 (СЕЛО)'!KS5:KS12)</f>
        <v>10</v>
      </c>
      <c r="L55" s="14">
        <f>SUM('таблица №2 (СЕЛО)'!KT5:KT12)</f>
        <v>21</v>
      </c>
      <c r="M55" s="22">
        <f>SUM('таблица №2 (СЕЛО)'!KU5:KU12)</f>
        <v>5</v>
      </c>
      <c r="N55" s="22">
        <f>SUM('таблица №2 (СЕЛО)'!KV5:KV12)</f>
        <v>4</v>
      </c>
      <c r="O55" s="14">
        <f>SUM('таблица №2 (СЕЛО)'!KW5:KW12)</f>
        <v>4</v>
      </c>
      <c r="P55" s="14">
        <f>SUM('таблица №2 (СЕЛО)'!KX5:KX12)</f>
        <v>5</v>
      </c>
      <c r="Q55" s="19">
        <f t="shared" ref="Q55:Q63" si="3">SUM(C55,F55:J55,M55:N55)</f>
        <v>54</v>
      </c>
      <c r="R55" s="154"/>
    </row>
    <row r="56" spans="1:18" ht="15.75" customHeight="1">
      <c r="A56" s="19">
        <v>27</v>
      </c>
      <c r="B56" s="20" t="s">
        <v>39</v>
      </c>
      <c r="C56" s="21"/>
      <c r="D56" s="14"/>
      <c r="E56" s="14"/>
      <c r="F56" s="22">
        <f>SUM('таблица №2 (СЕЛО)'!KZ5:KZ12)</f>
        <v>3</v>
      </c>
      <c r="G56" s="22">
        <f>SUM('таблица №2 (СЕЛО)'!LA5:LA12)</f>
        <v>3</v>
      </c>
      <c r="H56" s="22">
        <f>SUM('таблица №2 (СЕЛО)'!LB5:LB12)</f>
        <v>5</v>
      </c>
      <c r="I56" s="22">
        <f>SUM('таблица №2 (СЕЛО)'!LC5:LC12)</f>
        <v>7</v>
      </c>
      <c r="J56" s="22">
        <f>SUM('таблица №2 (СЕЛО)'!LD5:LD12)</f>
        <v>3</v>
      </c>
      <c r="K56" s="14">
        <f>SUM('таблица №2 (СЕЛО)'!LE5:LE12)</f>
        <v>6</v>
      </c>
      <c r="L56" s="14">
        <f>SUM('таблица №2 (СЕЛО)'!LF5:LF12)</f>
        <v>11</v>
      </c>
      <c r="M56" s="22">
        <f>SUM('таблица №2 (СЕЛО)'!LG5:LG12)</f>
        <v>4</v>
      </c>
      <c r="N56" s="22">
        <f>SUM('таблица №2 (СЕЛО)'!LH5:LH12)</f>
        <v>7</v>
      </c>
      <c r="O56" s="14">
        <f>SUM('таблица №2 (СЕЛО)'!LI5:LI12)</f>
        <v>2</v>
      </c>
      <c r="P56" s="14">
        <f>SUM('таблица №2 (СЕЛО)'!LJ5:LJ12)</f>
        <v>4</v>
      </c>
      <c r="Q56" s="19">
        <f t="shared" si="3"/>
        <v>32</v>
      </c>
      <c r="R56" s="154"/>
    </row>
    <row r="57" spans="1:18" ht="15.75" customHeight="1">
      <c r="A57" s="19">
        <v>28</v>
      </c>
      <c r="B57" s="20" t="s">
        <v>40</v>
      </c>
      <c r="C57" s="21"/>
      <c r="D57" s="14"/>
      <c r="E57" s="14"/>
      <c r="F57" s="22">
        <f>SUM('таблица №2 (СЕЛО)'!LL5:LL12)</f>
        <v>5</v>
      </c>
      <c r="G57" s="22">
        <f>SUM('таблица №2 (СЕЛО)'!LM5:LM12)</f>
        <v>4</v>
      </c>
      <c r="H57" s="22">
        <f>SUM('таблица №2 (СЕЛО)'!LN5:LN12)</f>
        <v>9</v>
      </c>
      <c r="I57" s="22">
        <f>SUM('таблица №2 (СЕЛО)'!LO5:LO12)</f>
        <v>10</v>
      </c>
      <c r="J57" s="22">
        <f>SUM('таблица №2 (СЕЛО)'!LP5:LP12)</f>
        <v>7</v>
      </c>
      <c r="K57" s="14">
        <f>SUM('таблица №2 (СЕЛО)'!LQ5:LQ12)</f>
        <v>8</v>
      </c>
      <c r="L57" s="14">
        <f>SUM('таблица №2 (СЕЛО)'!LR5:LR12)</f>
        <v>17</v>
      </c>
      <c r="M57" s="22">
        <f>SUM('таблица №2 (СЕЛО)'!LS5:LS12)</f>
        <v>6</v>
      </c>
      <c r="N57" s="22">
        <f>SUM('таблица №2 (СЕЛО)'!LT5:LT12)</f>
        <v>9</v>
      </c>
      <c r="O57" s="14">
        <f>SUM('таблица №2 (СЕЛО)'!LU5:LU12)</f>
        <v>4</v>
      </c>
      <c r="P57" s="14">
        <f>SUM('таблица №2 (СЕЛО)'!LV5:LV12)</f>
        <v>6</v>
      </c>
      <c r="Q57" s="19">
        <f t="shared" si="3"/>
        <v>50</v>
      </c>
      <c r="R57" s="154"/>
    </row>
    <row r="58" spans="1:18" ht="15.75" customHeight="1">
      <c r="A58" s="19">
        <v>29</v>
      </c>
      <c r="B58" s="20" t="s">
        <v>41</v>
      </c>
      <c r="C58" s="21"/>
      <c r="D58" s="14"/>
      <c r="E58" s="14"/>
      <c r="F58" s="22">
        <f>SUM('таблица №2 (СЕЛО)'!LX5:LX12)</f>
        <v>0</v>
      </c>
      <c r="G58" s="22">
        <f>SUM('таблица №2 (СЕЛО)'!LY5:LY12)</f>
        <v>0</v>
      </c>
      <c r="H58" s="22">
        <f>SUM('таблица №2 (СЕЛО)'!LZ5:LZ12)</f>
        <v>0</v>
      </c>
      <c r="I58" s="22">
        <f>SUM('таблица №2 (СЕЛО)'!MA5:MA12)</f>
        <v>0</v>
      </c>
      <c r="J58" s="22">
        <f>SUM('таблица №2 (СЕЛО)'!MB5:MB12)</f>
        <v>0</v>
      </c>
      <c r="K58" s="14">
        <f>SUM('таблица №2 (СЕЛО)'!MC5:MC12)</f>
        <v>0</v>
      </c>
      <c r="L58" s="14">
        <f>SUM('таблица №2 (СЕЛО)'!MD5:MD12)</f>
        <v>0</v>
      </c>
      <c r="M58" s="22">
        <f>SUM('таблица №2 (СЕЛО)'!ME5:ME12)</f>
        <v>0</v>
      </c>
      <c r="N58" s="22">
        <f>SUM('таблица №2 (СЕЛО)'!MF5:MF12)</f>
        <v>0</v>
      </c>
      <c r="O58" s="14">
        <f>SUM('таблица №2 (СЕЛО)'!MG5:MG12)</f>
        <v>0</v>
      </c>
      <c r="P58" s="14">
        <f>SUM('таблица №2 (СЕЛО)'!MH5:MH12)</f>
        <v>0</v>
      </c>
      <c r="Q58" s="19">
        <f t="shared" si="3"/>
        <v>0</v>
      </c>
      <c r="R58" s="154"/>
    </row>
    <row r="59" spans="1:18" ht="15.75" customHeight="1">
      <c r="A59" s="19">
        <v>30</v>
      </c>
      <c r="B59" s="20" t="s">
        <v>42</v>
      </c>
      <c r="C59" s="21"/>
      <c r="D59" s="14"/>
      <c r="E59" s="14"/>
      <c r="F59" s="22">
        <f>SUM('таблица №2 (СЕЛО)'!MJ5:MJ12)</f>
        <v>0</v>
      </c>
      <c r="G59" s="22">
        <f>SUM('таблица №2 (СЕЛО)'!MK5:MK12)</f>
        <v>0</v>
      </c>
      <c r="H59" s="22">
        <f>SUM('таблица №2 (СЕЛО)'!ML5:ML12)</f>
        <v>0</v>
      </c>
      <c r="I59" s="22">
        <f>SUM('таблица №2 (СЕЛО)'!MM5:MM12)</f>
        <v>2</v>
      </c>
      <c r="J59" s="22">
        <f>SUM('таблица №2 (СЕЛО)'!MN5:MN12)</f>
        <v>0</v>
      </c>
      <c r="K59" s="14">
        <f>SUM('таблица №2 (СЕЛО)'!MO5:MO12)</f>
        <v>0</v>
      </c>
      <c r="L59" s="14">
        <f>SUM('таблица №2 (СЕЛО)'!MP5:MP12)</f>
        <v>2</v>
      </c>
      <c r="M59" s="22">
        <f>SUM('таблица №2 (СЕЛО)'!MQ5:MQ12)</f>
        <v>0</v>
      </c>
      <c r="N59" s="22">
        <f>SUM('таблица №2 (СЕЛО)'!MR5:MR12)</f>
        <v>0</v>
      </c>
      <c r="O59" s="14">
        <f>SUM('таблица №2 (СЕЛО)'!MS5:MS12)</f>
        <v>0</v>
      </c>
      <c r="P59" s="14">
        <f>SUM('таблица №2 (СЕЛО)'!MT5:MT12)</f>
        <v>0</v>
      </c>
      <c r="Q59" s="19">
        <f t="shared" si="3"/>
        <v>2</v>
      </c>
      <c r="R59" s="154"/>
    </row>
    <row r="60" spans="1:18" ht="15.75" customHeight="1">
      <c r="A60" s="19">
        <v>31</v>
      </c>
      <c r="B60" s="20" t="s">
        <v>43</v>
      </c>
      <c r="C60" s="21"/>
      <c r="D60" s="14"/>
      <c r="E60" s="14"/>
      <c r="F60" s="22">
        <f>SUM('таблица №2 (СЕЛО)'!MV5:MV12)</f>
        <v>0</v>
      </c>
      <c r="G60" s="22">
        <f>SUM('таблица №2 (СЕЛО)'!MW5:MW12)</f>
        <v>0</v>
      </c>
      <c r="H60" s="22">
        <f>SUM('таблица №2 (СЕЛО)'!MX5:MX12)</f>
        <v>0</v>
      </c>
      <c r="I60" s="22">
        <f>SUM('таблица №2 (СЕЛО)'!MY5:MY12)</f>
        <v>0</v>
      </c>
      <c r="J60" s="22">
        <f>SUM('таблица №2 (СЕЛО)'!MZ5:MZ12)</f>
        <v>0</v>
      </c>
      <c r="K60" s="14">
        <f>SUM('таблица №2 (СЕЛО)'!NA5:NA12)</f>
        <v>0</v>
      </c>
      <c r="L60" s="14">
        <f>SUM('таблица №2 (СЕЛО)'!NB5:NB12)</f>
        <v>0</v>
      </c>
      <c r="M60" s="22">
        <f>SUM('таблица №2 (СЕЛО)'!NC5:NC12)</f>
        <v>0</v>
      </c>
      <c r="N60" s="22">
        <f>SUM('таблица №2 (СЕЛО)'!ND5:ND12)</f>
        <v>0</v>
      </c>
      <c r="O60" s="14">
        <f>SUM('таблица №2 (СЕЛО)'!NE5:NE12)</f>
        <v>0</v>
      </c>
      <c r="P60" s="14">
        <f>SUM('таблица №2 (СЕЛО)'!NF5:NF12)</f>
        <v>0</v>
      </c>
      <c r="Q60" s="19">
        <f t="shared" si="3"/>
        <v>0</v>
      </c>
      <c r="R60" s="154"/>
    </row>
    <row r="61" spans="1:18" ht="15.75" customHeight="1">
      <c r="A61" s="19">
        <v>32</v>
      </c>
      <c r="B61" s="20" t="s">
        <v>44</v>
      </c>
      <c r="C61" s="21"/>
      <c r="D61" s="14"/>
      <c r="E61" s="14"/>
      <c r="F61" s="22">
        <f>SUM('таблица №2 (СЕЛО)'!NH5:NH12)</f>
        <v>0</v>
      </c>
      <c r="G61" s="22">
        <f>SUM('таблица №2 (СЕЛО)'!NI5:NI12)</f>
        <v>0</v>
      </c>
      <c r="H61" s="22">
        <f>SUM('таблица №2 (СЕЛО)'!NJ5:NJ12)</f>
        <v>0</v>
      </c>
      <c r="I61" s="22">
        <f>SUM('таблица №2 (СЕЛО)'!NK5:NK12)</f>
        <v>0</v>
      </c>
      <c r="J61" s="22">
        <f>SUM('таблица №2 (СЕЛО)'!NL5:NL12)</f>
        <v>0</v>
      </c>
      <c r="K61" s="14">
        <f>SUM('таблица №2 (СЕЛО)'!NM5:NM12)</f>
        <v>0</v>
      </c>
      <c r="L61" s="14">
        <f>SUM('таблица №2 (СЕЛО)'!NN5:NN12)</f>
        <v>0</v>
      </c>
      <c r="M61" s="22">
        <f>SUM('таблица №2 (СЕЛО)'!NO5:NO12)</f>
        <v>0</v>
      </c>
      <c r="N61" s="22">
        <f>SUM('таблица №2 (СЕЛО)'!NP5:NP12)</f>
        <v>0</v>
      </c>
      <c r="O61" s="14">
        <f>SUM('таблица №2 (СЕЛО)'!NQ5:NQ12)</f>
        <v>0</v>
      </c>
      <c r="P61" s="14">
        <f>SUM('таблица №2 (СЕЛО)'!NR5:NR12)</f>
        <v>0</v>
      </c>
      <c r="Q61" s="19">
        <f t="shared" si="3"/>
        <v>0</v>
      </c>
      <c r="R61" s="154"/>
    </row>
    <row r="62" spans="1:18" ht="15.75" customHeight="1">
      <c r="A62" s="19">
        <v>33</v>
      </c>
      <c r="B62" s="20" t="s">
        <v>45</v>
      </c>
      <c r="C62" s="21"/>
      <c r="D62" s="14"/>
      <c r="E62" s="14"/>
      <c r="F62" s="22">
        <f>SUM('таблица №2 (СЕЛО)'!NT5:NT12)</f>
        <v>0</v>
      </c>
      <c r="G62" s="22">
        <f>SUM('таблица №2 (СЕЛО)'!NU5:NU12)</f>
        <v>0</v>
      </c>
      <c r="H62" s="22">
        <f>SUM('таблица №2 (СЕЛО)'!NV5:NV12)</f>
        <v>0</v>
      </c>
      <c r="I62" s="22">
        <f>SUM('таблица №2 (СЕЛО)'!NW5:NW12)</f>
        <v>0</v>
      </c>
      <c r="J62" s="22">
        <f>SUM('таблица №2 (СЕЛО)'!NX5:NX12)</f>
        <v>0</v>
      </c>
      <c r="K62" s="14">
        <f>SUM('таблица №2 (СЕЛО)'!NY5:NY12)</f>
        <v>0</v>
      </c>
      <c r="L62" s="14">
        <f>SUM('таблица №2 (СЕЛО)'!NZ5:NZ12)</f>
        <v>0</v>
      </c>
      <c r="M62" s="22">
        <f>SUM('таблица №2 (СЕЛО)'!OA5:OA12)</f>
        <v>0</v>
      </c>
      <c r="N62" s="22">
        <f>SUM('таблица №2 (СЕЛО)'!OB5:OB12)</f>
        <v>0</v>
      </c>
      <c r="O62" s="14">
        <f>SUM('таблица №2 (СЕЛО)'!OC5:OC12)</f>
        <v>0</v>
      </c>
      <c r="P62" s="14">
        <f>SUM('таблица №2 (СЕЛО)'!OD5:OD12)</f>
        <v>0</v>
      </c>
      <c r="Q62" s="19">
        <f t="shared" si="3"/>
        <v>0</v>
      </c>
      <c r="R62" s="154"/>
    </row>
    <row r="63" spans="1:18" ht="15.75" customHeight="1">
      <c r="A63" s="19">
        <v>34</v>
      </c>
      <c r="B63" s="20" t="s">
        <v>46</v>
      </c>
      <c r="C63" s="21"/>
      <c r="D63" s="14"/>
      <c r="E63" s="14"/>
      <c r="F63" s="22">
        <f>SUM('таблица №2 (СЕЛО)'!OF5:OF12)</f>
        <v>0</v>
      </c>
      <c r="G63" s="22">
        <f>SUM('таблица №2 (СЕЛО)'!OG5:OG12)</f>
        <v>0</v>
      </c>
      <c r="H63" s="22">
        <f>SUM('таблица №2 (СЕЛО)'!OH5:OH12)</f>
        <v>0</v>
      </c>
      <c r="I63" s="22">
        <f>SUM('таблица №2 (СЕЛО)'!OI5:OI12)</f>
        <v>0</v>
      </c>
      <c r="J63" s="22">
        <f>SUM('таблица №2 (СЕЛО)'!OJ5:OJ12)</f>
        <v>0</v>
      </c>
      <c r="K63" s="14">
        <f>SUM('таблица №2 (СЕЛО)'!OK5:OK12)</f>
        <v>0</v>
      </c>
      <c r="L63" s="14">
        <f>SUM('таблица №2 (СЕЛО)'!OL5:OL12)</f>
        <v>0</v>
      </c>
      <c r="M63" s="22">
        <f>SUM('таблица №2 (СЕЛО)'!OM5:OM12)</f>
        <v>0</v>
      </c>
      <c r="N63" s="22">
        <f>SUM('таблица №2 (СЕЛО)'!ON5:ON12)</f>
        <v>0</v>
      </c>
      <c r="O63" s="14">
        <f>SUM('таблица №2 (СЕЛО)'!OO5:OO12)</f>
        <v>0</v>
      </c>
      <c r="P63" s="14">
        <f>SUM('таблица №2 (СЕЛО)'!OP5:OP12)</f>
        <v>0</v>
      </c>
      <c r="Q63" s="19">
        <f t="shared" si="3"/>
        <v>0</v>
      </c>
      <c r="R63" s="154"/>
    </row>
    <row r="64" spans="1:18" ht="15.75" customHeight="1">
      <c r="A64" s="1"/>
      <c r="B64" s="1"/>
      <c r="C64" s="23">
        <f t="shared" ref="C64:Q64" si="4">SUM(C6:C27,C29:C50)</f>
        <v>47</v>
      </c>
      <c r="D64" s="23">
        <f t="shared" si="4"/>
        <v>9</v>
      </c>
      <c r="E64" s="23">
        <f t="shared" si="4"/>
        <v>22</v>
      </c>
      <c r="F64" s="23">
        <f t="shared" si="4"/>
        <v>151</v>
      </c>
      <c r="G64" s="23">
        <f t="shared" si="4"/>
        <v>136</v>
      </c>
      <c r="H64" s="23">
        <f t="shared" si="4"/>
        <v>312</v>
      </c>
      <c r="I64" s="23">
        <f t="shared" si="4"/>
        <v>400</v>
      </c>
      <c r="J64" s="23">
        <f t="shared" si="4"/>
        <v>348</v>
      </c>
      <c r="K64" s="23">
        <f t="shared" si="4"/>
        <v>280</v>
      </c>
      <c r="L64" s="23">
        <f t="shared" si="4"/>
        <v>617</v>
      </c>
      <c r="M64" s="23">
        <f t="shared" si="4"/>
        <v>251</v>
      </c>
      <c r="N64" s="23">
        <f t="shared" si="4"/>
        <v>259</v>
      </c>
      <c r="O64" s="23">
        <f t="shared" si="4"/>
        <v>113</v>
      </c>
      <c r="P64" s="23">
        <f t="shared" si="4"/>
        <v>234</v>
      </c>
      <c r="Q64" s="23">
        <f t="shared" si="4"/>
        <v>1904</v>
      </c>
      <c r="R64" s="24" t="s">
        <v>47</v>
      </c>
    </row>
    <row r="65" spans="1:30" ht="15.75" customHeight="1">
      <c r="A65" s="1"/>
      <c r="B65" s="1"/>
      <c r="C65" s="1"/>
      <c r="D65" s="1"/>
      <c r="E65" s="1"/>
      <c r="F65" s="23">
        <f t="shared" ref="F65:Q65" si="5">SUM(F52:F63)</f>
        <v>26</v>
      </c>
      <c r="G65" s="23">
        <f t="shared" si="5"/>
        <v>23</v>
      </c>
      <c r="H65" s="23">
        <f t="shared" si="5"/>
        <v>21</v>
      </c>
      <c r="I65" s="23">
        <f t="shared" si="5"/>
        <v>27</v>
      </c>
      <c r="J65" s="23">
        <f t="shared" si="5"/>
        <v>27</v>
      </c>
      <c r="K65" s="23">
        <f t="shared" si="5"/>
        <v>26</v>
      </c>
      <c r="L65" s="23">
        <f t="shared" si="5"/>
        <v>62</v>
      </c>
      <c r="M65" s="23">
        <f t="shared" si="5"/>
        <v>17</v>
      </c>
      <c r="N65" s="23">
        <f t="shared" si="5"/>
        <v>21</v>
      </c>
      <c r="O65" s="23">
        <f t="shared" si="5"/>
        <v>11</v>
      </c>
      <c r="P65" s="23">
        <f t="shared" si="5"/>
        <v>17</v>
      </c>
      <c r="Q65" s="23">
        <f t="shared" si="5"/>
        <v>162</v>
      </c>
      <c r="R65" s="24" t="s">
        <v>48</v>
      </c>
    </row>
    <row r="66" spans="1:30" ht="30" customHeight="1">
      <c r="A66" s="140" t="s">
        <v>49</v>
      </c>
      <c r="B66" s="141"/>
      <c r="C66" s="142" t="s">
        <v>50</v>
      </c>
      <c r="D66" s="141"/>
      <c r="E66" s="141"/>
      <c r="F66" s="141"/>
      <c r="G66" s="143" t="s">
        <v>51</v>
      </c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</row>
    <row r="67" spans="1:30" ht="15.75" customHeight="1"/>
    <row r="68" spans="1:30" ht="15.75" customHeight="1"/>
    <row r="69" spans="1:30" ht="15.75" customHeight="1"/>
    <row r="70" spans="1:30" ht="15.75" customHeight="1"/>
    <row r="71" spans="1:30" ht="15.75" customHeight="1"/>
    <row r="72" spans="1:30" ht="15.75" customHeight="1"/>
    <row r="73" spans="1:30" ht="15.75" customHeight="1"/>
    <row r="74" spans="1:30" ht="15.75" customHeight="1"/>
    <row r="75" spans="1:30" ht="15.75" customHeight="1"/>
    <row r="76" spans="1:30" ht="15.75" customHeight="1"/>
    <row r="77" spans="1:30" ht="15.75" customHeight="1"/>
    <row r="78" spans="1:30" ht="15.75" customHeight="1"/>
    <row r="79" spans="1:30" ht="15.75" customHeight="1"/>
    <row r="80" spans="1:3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R6:R50"/>
    <mergeCell ref="A28:Q28"/>
    <mergeCell ref="A51:Q51"/>
    <mergeCell ref="R52:R63"/>
    <mergeCell ref="A66:B66"/>
    <mergeCell ref="C66:F66"/>
    <mergeCell ref="G66:Q66"/>
    <mergeCell ref="B1:Q1"/>
    <mergeCell ref="F2:J2"/>
    <mergeCell ref="A5:Q5"/>
  </mergeCells>
  <dataValidations count="1">
    <dataValidation type="custom" allowBlank="1" showDropDown="1" showInputMessage="1" showErrorMessage="1" prompt="Не трогаем! Заполняется автоматически" sqref="A1:B1 R1 A2:F2 K2:R2 A3:R4 A5 R5 A6:R6 A7:Q27 A28 A29:Q50 A51 R51 A52:R52 A53:Q63 A64:R65 A66 C66 G66 R66">
      <formula1>NOT(ISERROR(SEARCH((" - "),(A1))))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R220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14" sqref="E14"/>
    </sheetView>
  </sheetViews>
  <sheetFormatPr defaultColWidth="14.42578125" defaultRowHeight="15" customHeight="1"/>
  <cols>
    <col min="1" max="1" width="2.85546875" customWidth="1"/>
    <col min="2" max="2" width="14.5703125" customWidth="1"/>
    <col min="3" max="3" width="16.5703125" customWidth="1"/>
    <col min="4" max="4" width="21.140625" customWidth="1"/>
    <col min="5" max="5" width="59.42578125" customWidth="1"/>
    <col min="6" max="10" width="3.28515625" customWidth="1"/>
    <col min="11" max="12" width="8" customWidth="1"/>
    <col min="13" max="14" width="3" customWidth="1"/>
    <col min="15" max="17" width="8" customWidth="1"/>
    <col min="18" max="22" width="2" customWidth="1"/>
    <col min="23" max="23" width="7.85546875" customWidth="1"/>
    <col min="24" max="24" width="7.28515625" customWidth="1"/>
    <col min="25" max="26" width="3" customWidth="1"/>
    <col min="27" max="27" width="8.42578125" customWidth="1"/>
    <col min="28" max="28" width="7.28515625" customWidth="1"/>
    <col min="29" max="29" width="8.28515625" customWidth="1"/>
    <col min="30" max="34" width="3.5703125" customWidth="1"/>
    <col min="35" max="35" width="7.5703125" customWidth="1"/>
    <col min="36" max="36" width="7.28515625" customWidth="1"/>
    <col min="37" max="38" width="3" customWidth="1"/>
    <col min="39" max="39" width="8.42578125" customWidth="1"/>
    <col min="40" max="40" width="7.28515625" customWidth="1"/>
    <col min="41" max="41" width="8.28515625" customWidth="1"/>
    <col min="42" max="46" width="2" customWidth="1"/>
    <col min="47" max="47" width="7.85546875" customWidth="1"/>
    <col min="48" max="48" width="7.28515625" customWidth="1"/>
    <col min="49" max="50" width="3" customWidth="1"/>
    <col min="51" max="51" width="8.42578125" customWidth="1"/>
    <col min="52" max="52" width="7.28515625" customWidth="1"/>
    <col min="53" max="53" width="8.28515625" customWidth="1"/>
    <col min="54" max="58" width="2" customWidth="1"/>
    <col min="59" max="59" width="7.85546875" customWidth="1"/>
    <col min="60" max="60" width="7.28515625" customWidth="1"/>
    <col min="61" max="62" width="3" customWidth="1"/>
    <col min="63" max="63" width="8.42578125" customWidth="1"/>
    <col min="64" max="64" width="7.28515625" customWidth="1"/>
    <col min="65" max="65" width="8.28515625" customWidth="1"/>
    <col min="66" max="70" width="2" customWidth="1"/>
    <col min="71" max="71" width="7.85546875" customWidth="1"/>
    <col min="72" max="72" width="7.28515625" customWidth="1"/>
    <col min="73" max="74" width="3" customWidth="1"/>
    <col min="75" max="75" width="8.42578125" customWidth="1"/>
    <col min="76" max="76" width="7.28515625" customWidth="1"/>
    <col min="77" max="77" width="8.28515625" customWidth="1"/>
    <col min="78" max="82" width="2" customWidth="1"/>
    <col min="83" max="83" width="7.85546875" customWidth="1"/>
    <col min="84" max="84" width="7.28515625" customWidth="1"/>
    <col min="85" max="86" width="3" customWidth="1"/>
    <col min="87" max="87" width="8.42578125" customWidth="1"/>
    <col min="88" max="88" width="7.28515625" customWidth="1"/>
    <col min="89" max="89" width="8.28515625" customWidth="1"/>
    <col min="90" max="94" width="2" customWidth="1"/>
    <col min="95" max="95" width="7.85546875" customWidth="1"/>
    <col min="96" max="96" width="7.28515625" customWidth="1"/>
    <col min="97" max="98" width="3" customWidth="1"/>
    <col min="99" max="99" width="8.42578125" customWidth="1"/>
    <col min="100" max="100" width="7.28515625" customWidth="1"/>
    <col min="101" max="101" width="8.28515625" customWidth="1"/>
    <col min="102" max="106" width="2" customWidth="1"/>
    <col min="107" max="107" width="7.85546875" customWidth="1"/>
    <col min="108" max="108" width="7.28515625" customWidth="1"/>
    <col min="109" max="110" width="3" customWidth="1"/>
    <col min="111" max="111" width="8.42578125" customWidth="1"/>
    <col min="112" max="112" width="7.28515625" customWidth="1"/>
    <col min="113" max="113" width="8.28515625" customWidth="1"/>
    <col min="114" max="114" width="2" customWidth="1"/>
    <col min="115" max="115" width="8" customWidth="1"/>
    <col min="116" max="116" width="7.5703125" customWidth="1"/>
    <col min="117" max="121" width="2" customWidth="1"/>
    <col min="122" max="122" width="7.85546875" customWidth="1"/>
    <col min="123" max="123" width="7.28515625" customWidth="1"/>
    <col min="124" max="125" width="3" customWidth="1"/>
    <col min="126" max="126" width="8.42578125" customWidth="1"/>
    <col min="127" max="127" width="7.28515625" customWidth="1"/>
    <col min="128" max="128" width="8.28515625" customWidth="1"/>
    <col min="129" max="133" width="2" customWidth="1"/>
    <col min="134" max="134" width="7.85546875" customWidth="1"/>
    <col min="135" max="135" width="7.28515625" customWidth="1"/>
    <col min="136" max="137" width="3" customWidth="1"/>
    <col min="138" max="138" width="8.42578125" customWidth="1"/>
    <col min="139" max="139" width="7.28515625" customWidth="1"/>
    <col min="140" max="140" width="8.28515625" customWidth="1"/>
    <col min="141" max="145" width="2" customWidth="1"/>
    <col min="146" max="146" width="7.85546875" customWidth="1"/>
    <col min="147" max="147" width="7.28515625" customWidth="1"/>
    <col min="148" max="149" width="3" customWidth="1"/>
    <col min="150" max="150" width="8.42578125" customWidth="1"/>
    <col min="151" max="151" width="7.28515625" customWidth="1"/>
    <col min="152" max="152" width="8.28515625" customWidth="1"/>
    <col min="153" max="157" width="2" customWidth="1"/>
    <col min="158" max="158" width="7.85546875" customWidth="1"/>
    <col min="159" max="159" width="7.28515625" customWidth="1"/>
    <col min="160" max="161" width="3" customWidth="1"/>
    <col min="162" max="162" width="8.42578125" customWidth="1"/>
    <col min="163" max="163" width="7.28515625" customWidth="1"/>
    <col min="164" max="164" width="8.28515625" customWidth="1"/>
    <col min="165" max="169" width="2" customWidth="1"/>
    <col min="170" max="170" width="7.85546875" customWidth="1"/>
    <col min="171" max="171" width="7.28515625" customWidth="1"/>
    <col min="172" max="173" width="3" customWidth="1"/>
    <col min="174" max="174" width="8.42578125" customWidth="1"/>
    <col min="175" max="175" width="7.28515625" customWidth="1"/>
    <col min="176" max="176" width="8.28515625" customWidth="1"/>
    <col min="177" max="177" width="2" customWidth="1"/>
    <col min="178" max="178" width="8" customWidth="1"/>
    <col min="179" max="179" width="7.5703125" customWidth="1"/>
    <col min="180" max="184" width="2" customWidth="1"/>
    <col min="185" max="185" width="7.85546875" customWidth="1"/>
    <col min="186" max="186" width="7.28515625" customWidth="1"/>
    <col min="187" max="188" width="3" customWidth="1"/>
    <col min="189" max="189" width="8.42578125" customWidth="1"/>
    <col min="190" max="190" width="7.28515625" customWidth="1"/>
    <col min="191" max="191" width="8.28515625" customWidth="1"/>
    <col min="192" max="196" width="2" customWidth="1"/>
    <col min="197" max="197" width="7.85546875" customWidth="1"/>
    <col min="198" max="198" width="7.28515625" customWidth="1"/>
    <col min="199" max="200" width="3" customWidth="1"/>
    <col min="201" max="201" width="8.42578125" customWidth="1"/>
    <col min="202" max="202" width="7.28515625" customWidth="1"/>
    <col min="203" max="203" width="8.28515625" customWidth="1"/>
    <col min="204" max="208" width="2" customWidth="1"/>
    <col min="209" max="209" width="7.85546875" customWidth="1"/>
    <col min="210" max="210" width="7.28515625" customWidth="1"/>
    <col min="211" max="212" width="3" customWidth="1"/>
    <col min="213" max="213" width="8.42578125" customWidth="1"/>
    <col min="214" max="214" width="7.28515625" customWidth="1"/>
    <col min="215" max="215" width="8.28515625" customWidth="1"/>
    <col min="216" max="220" width="2" customWidth="1"/>
    <col min="221" max="221" width="7.85546875" customWidth="1"/>
    <col min="222" max="222" width="7.28515625" customWidth="1"/>
    <col min="223" max="224" width="3" customWidth="1"/>
    <col min="225" max="225" width="8.42578125" customWidth="1"/>
    <col min="226" max="226" width="7.28515625" customWidth="1"/>
    <col min="227" max="227" width="8.28515625" customWidth="1"/>
    <col min="228" max="232" width="2" customWidth="1"/>
    <col min="233" max="233" width="7.85546875" customWidth="1"/>
    <col min="234" max="234" width="7.28515625" customWidth="1"/>
    <col min="235" max="236" width="3" customWidth="1"/>
    <col min="237" max="237" width="8.42578125" customWidth="1"/>
    <col min="238" max="238" width="7.28515625" customWidth="1"/>
    <col min="239" max="239" width="8.28515625" customWidth="1"/>
    <col min="240" max="244" width="2" customWidth="1"/>
    <col min="245" max="245" width="7.85546875" customWidth="1"/>
    <col min="246" max="246" width="7.28515625" customWidth="1"/>
    <col min="247" max="248" width="3" customWidth="1"/>
    <col min="249" max="249" width="8.42578125" customWidth="1"/>
    <col min="250" max="250" width="7.28515625" customWidth="1"/>
    <col min="251" max="251" width="8.28515625" customWidth="1"/>
    <col min="252" max="256" width="2" customWidth="1"/>
    <col min="257" max="257" width="7.85546875" customWidth="1"/>
    <col min="258" max="258" width="7.28515625" customWidth="1"/>
    <col min="259" max="260" width="3" customWidth="1"/>
    <col min="261" max="261" width="8.42578125" customWidth="1"/>
    <col min="262" max="262" width="7.28515625" customWidth="1"/>
    <col min="263" max="263" width="8.28515625" customWidth="1"/>
    <col min="264" max="268" width="2" customWidth="1"/>
    <col min="269" max="269" width="7.85546875" customWidth="1"/>
    <col min="270" max="270" width="7.28515625" customWidth="1"/>
    <col min="271" max="272" width="3" customWidth="1"/>
    <col min="273" max="273" width="8.42578125" customWidth="1"/>
    <col min="274" max="274" width="7.28515625" customWidth="1"/>
    <col min="275" max="275" width="8.28515625" customWidth="1"/>
    <col min="276" max="280" width="2" customWidth="1"/>
    <col min="281" max="281" width="7.85546875" customWidth="1"/>
    <col min="282" max="282" width="7.28515625" customWidth="1"/>
    <col min="283" max="284" width="3" customWidth="1"/>
    <col min="285" max="285" width="8.42578125" customWidth="1"/>
    <col min="286" max="286" width="7.28515625" customWidth="1"/>
    <col min="287" max="287" width="8.28515625" customWidth="1"/>
    <col min="288" max="292" width="2" customWidth="1"/>
    <col min="293" max="293" width="7.85546875" customWidth="1"/>
    <col min="294" max="294" width="7.28515625" customWidth="1"/>
    <col min="295" max="296" width="3" customWidth="1"/>
    <col min="297" max="297" width="8.42578125" customWidth="1"/>
    <col min="298" max="298" width="7.28515625" customWidth="1"/>
    <col min="299" max="299" width="8.28515625" customWidth="1"/>
    <col min="300" max="304" width="2" customWidth="1"/>
    <col min="305" max="305" width="7.85546875" customWidth="1"/>
    <col min="306" max="306" width="7.28515625" customWidth="1"/>
    <col min="307" max="308" width="3" customWidth="1"/>
    <col min="309" max="309" width="8.42578125" customWidth="1"/>
    <col min="310" max="310" width="7.28515625" customWidth="1"/>
    <col min="311" max="311" width="8.28515625" customWidth="1"/>
    <col min="312" max="316" width="2" customWidth="1"/>
    <col min="317" max="317" width="7.85546875" customWidth="1"/>
    <col min="318" max="318" width="7.28515625" customWidth="1"/>
    <col min="319" max="320" width="3" customWidth="1"/>
    <col min="321" max="321" width="8.42578125" customWidth="1"/>
    <col min="322" max="322" width="7.28515625" customWidth="1"/>
    <col min="323" max="323" width="8.28515625" customWidth="1"/>
    <col min="324" max="328" width="2" customWidth="1"/>
    <col min="329" max="329" width="7.85546875" customWidth="1"/>
    <col min="330" max="330" width="7.28515625" customWidth="1"/>
    <col min="331" max="332" width="3" customWidth="1"/>
    <col min="333" max="333" width="8.42578125" customWidth="1"/>
    <col min="334" max="334" width="7.28515625" customWidth="1"/>
    <col min="335" max="335" width="8.28515625" customWidth="1"/>
    <col min="336" max="340" width="2" customWidth="1"/>
    <col min="341" max="341" width="7.85546875" customWidth="1"/>
    <col min="342" max="342" width="7.28515625" customWidth="1"/>
    <col min="343" max="344" width="3" customWidth="1"/>
    <col min="345" max="345" width="8.42578125" customWidth="1"/>
    <col min="346" max="346" width="7.28515625" customWidth="1"/>
    <col min="347" max="347" width="8.28515625" customWidth="1"/>
    <col min="348" max="352" width="2" customWidth="1"/>
    <col min="353" max="353" width="7.85546875" customWidth="1"/>
    <col min="354" max="354" width="7.28515625" customWidth="1"/>
    <col min="355" max="356" width="3" customWidth="1"/>
    <col min="357" max="357" width="8.42578125" customWidth="1"/>
    <col min="358" max="358" width="7.28515625" customWidth="1"/>
    <col min="359" max="359" width="8.28515625" customWidth="1"/>
    <col min="360" max="364" width="2" customWidth="1"/>
    <col min="365" max="365" width="7.85546875" customWidth="1"/>
    <col min="366" max="366" width="7.28515625" customWidth="1"/>
    <col min="367" max="368" width="3" customWidth="1"/>
    <col min="369" max="369" width="8.42578125" customWidth="1"/>
    <col min="370" max="370" width="7.28515625" customWidth="1"/>
    <col min="371" max="371" width="8.28515625" customWidth="1"/>
    <col min="372" max="376" width="2" customWidth="1"/>
    <col min="377" max="377" width="7.85546875" customWidth="1"/>
    <col min="378" max="378" width="7.28515625" customWidth="1"/>
    <col min="379" max="380" width="3" customWidth="1"/>
    <col min="381" max="381" width="8.42578125" customWidth="1"/>
    <col min="382" max="382" width="7.28515625" customWidth="1"/>
    <col min="383" max="383" width="8.28515625" customWidth="1"/>
    <col min="384" max="388" width="2" customWidth="1"/>
    <col min="389" max="389" width="7.85546875" customWidth="1"/>
    <col min="390" max="390" width="7.28515625" customWidth="1"/>
    <col min="391" max="392" width="3" customWidth="1"/>
    <col min="393" max="393" width="8.42578125" customWidth="1"/>
    <col min="394" max="394" width="7.28515625" customWidth="1"/>
    <col min="395" max="395" width="8.28515625" customWidth="1"/>
    <col min="396" max="400" width="2" customWidth="1"/>
    <col min="401" max="401" width="7.85546875" customWidth="1"/>
    <col min="402" max="402" width="7.28515625" customWidth="1"/>
    <col min="403" max="404" width="3" customWidth="1"/>
    <col min="405" max="405" width="8.42578125" customWidth="1"/>
    <col min="406" max="406" width="7.28515625" customWidth="1"/>
    <col min="407" max="407" width="8.28515625" customWidth="1"/>
    <col min="408" max="409" width="2" customWidth="1"/>
    <col min="410" max="410" width="8.42578125" customWidth="1"/>
    <col min="411" max="411" width="7.28515625" customWidth="1"/>
    <col min="412" max="412" width="8.28515625" customWidth="1"/>
    <col min="413" max="420" width="3.5703125" customWidth="1"/>
    <col min="421" max="428" width="3.42578125" customWidth="1"/>
    <col min="429" max="436" width="4.5703125" customWidth="1"/>
    <col min="437" max="444" width="3.28515625" customWidth="1"/>
    <col min="445" max="450" width="2" customWidth="1"/>
    <col min="451" max="452" width="3.28515625" customWidth="1"/>
    <col min="453" max="457" width="2" customWidth="1"/>
    <col min="458" max="460" width="3.28515625" customWidth="1"/>
  </cols>
  <sheetData>
    <row r="1" spans="1:460" ht="15.75">
      <c r="A1" s="26" t="s">
        <v>52</v>
      </c>
      <c r="B1" s="27"/>
      <c r="C1" s="27"/>
      <c r="D1" s="27"/>
      <c r="E1" s="26" t="s">
        <v>53</v>
      </c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  <c r="IL1" s="28"/>
      <c r="IM1" s="28"/>
      <c r="IN1" s="28"/>
      <c r="IO1" s="28"/>
      <c r="IP1" s="28"/>
      <c r="IQ1" s="28"/>
      <c r="IR1" s="28"/>
      <c r="IS1" s="28"/>
      <c r="IT1" s="28"/>
      <c r="IU1" s="28"/>
      <c r="IV1" s="28"/>
      <c r="IW1" s="28"/>
      <c r="IX1" s="28"/>
      <c r="IY1" s="28"/>
      <c r="IZ1" s="28"/>
      <c r="JA1" s="28"/>
      <c r="JB1" s="28"/>
      <c r="JC1" s="28"/>
      <c r="JD1" s="28"/>
      <c r="JE1" s="28"/>
      <c r="JF1" s="28"/>
      <c r="JG1" s="28"/>
      <c r="JH1" s="28"/>
      <c r="JI1" s="28"/>
      <c r="JJ1" s="28"/>
      <c r="JK1" s="28"/>
      <c r="JL1" s="28"/>
      <c r="JM1" s="28"/>
      <c r="JN1" s="28"/>
      <c r="JO1" s="28"/>
      <c r="JP1" s="28"/>
      <c r="JQ1" s="28"/>
      <c r="JR1" s="28"/>
      <c r="JS1" s="28"/>
      <c r="JT1" s="28"/>
      <c r="JU1" s="28"/>
      <c r="JV1" s="28"/>
      <c r="JW1" s="28"/>
      <c r="JX1" s="28"/>
      <c r="JY1" s="28"/>
      <c r="JZ1" s="28"/>
      <c r="KA1" s="28"/>
      <c r="KB1" s="28"/>
      <c r="KC1" s="28"/>
      <c r="KD1" s="28"/>
      <c r="KE1" s="28"/>
      <c r="KF1" s="28"/>
      <c r="KG1" s="28"/>
      <c r="KH1" s="28"/>
      <c r="KI1" s="28"/>
      <c r="KJ1" s="28"/>
      <c r="KK1" s="28"/>
      <c r="KL1" s="28"/>
      <c r="KM1" s="28"/>
      <c r="KN1" s="28"/>
      <c r="KO1" s="28"/>
      <c r="KP1" s="28"/>
      <c r="KQ1" s="28"/>
      <c r="KR1" s="28"/>
      <c r="KS1" s="28"/>
      <c r="KT1" s="28"/>
      <c r="KU1" s="28"/>
      <c r="KV1" s="28"/>
      <c r="KW1" s="28"/>
      <c r="KX1" s="28"/>
      <c r="KY1" s="28"/>
      <c r="KZ1" s="28"/>
      <c r="LA1" s="28"/>
      <c r="LB1" s="28"/>
      <c r="LC1" s="28"/>
      <c r="LD1" s="28"/>
      <c r="LE1" s="28"/>
      <c r="LF1" s="28"/>
      <c r="LG1" s="28"/>
      <c r="LH1" s="28"/>
      <c r="LI1" s="28"/>
      <c r="LJ1" s="28"/>
      <c r="LK1" s="28"/>
      <c r="LL1" s="28"/>
      <c r="LM1" s="28"/>
      <c r="LN1" s="28"/>
      <c r="LO1" s="28"/>
      <c r="LP1" s="28"/>
      <c r="LQ1" s="28"/>
      <c r="LR1" s="28"/>
      <c r="LS1" s="28"/>
      <c r="LT1" s="28"/>
      <c r="LU1" s="28"/>
      <c r="LV1" s="28"/>
      <c r="LW1" s="28"/>
      <c r="LX1" s="28"/>
      <c r="LY1" s="28"/>
      <c r="LZ1" s="28"/>
      <c r="MA1" s="28"/>
      <c r="MB1" s="28"/>
      <c r="MC1" s="28"/>
      <c r="MD1" s="28"/>
      <c r="ME1" s="28"/>
      <c r="MF1" s="28"/>
      <c r="MG1" s="28"/>
      <c r="MH1" s="28"/>
      <c r="MI1" s="28"/>
      <c r="MJ1" s="28"/>
      <c r="MK1" s="28"/>
      <c r="ML1" s="28"/>
      <c r="MM1" s="28"/>
      <c r="MN1" s="28"/>
      <c r="MO1" s="28"/>
      <c r="MP1" s="28"/>
      <c r="MQ1" s="28"/>
      <c r="MR1" s="28"/>
      <c r="MS1" s="28"/>
      <c r="MT1" s="28"/>
      <c r="MU1" s="28"/>
      <c r="MV1" s="28"/>
      <c r="MW1" s="28"/>
      <c r="MX1" s="28"/>
      <c r="MY1" s="28"/>
      <c r="MZ1" s="28"/>
      <c r="NA1" s="28"/>
      <c r="NB1" s="28"/>
      <c r="NC1" s="28"/>
      <c r="ND1" s="28"/>
      <c r="NE1" s="28"/>
      <c r="NF1" s="28"/>
      <c r="NG1" s="28"/>
      <c r="NH1" s="28"/>
      <c r="NI1" s="28"/>
      <c r="NJ1" s="28"/>
      <c r="NK1" s="28"/>
      <c r="NL1" s="28"/>
      <c r="NM1" s="28"/>
      <c r="NN1" s="28"/>
      <c r="NO1" s="28"/>
      <c r="NP1" s="28"/>
      <c r="NQ1" s="28"/>
      <c r="NR1" s="28"/>
      <c r="NS1" s="28"/>
      <c r="NT1" s="28"/>
      <c r="NU1" s="28"/>
      <c r="NV1" s="28"/>
      <c r="NW1" s="28"/>
      <c r="NX1" s="28"/>
      <c r="NY1" s="28"/>
      <c r="NZ1" s="28"/>
      <c r="OA1" s="28"/>
      <c r="OB1" s="28"/>
      <c r="OC1" s="28"/>
      <c r="OD1" s="28"/>
      <c r="OE1" s="28"/>
      <c r="OF1" s="28"/>
      <c r="OG1" s="28"/>
      <c r="OH1" s="28"/>
      <c r="OI1" s="28"/>
      <c r="OJ1" s="28"/>
      <c r="OK1" s="28"/>
      <c r="OL1" s="28"/>
      <c r="OM1" s="28"/>
      <c r="ON1" s="28"/>
      <c r="OO1" s="28"/>
      <c r="OP1" s="28"/>
      <c r="OQ1" s="28"/>
      <c r="OR1" s="28"/>
      <c r="OS1" s="28"/>
      <c r="OT1" s="28"/>
      <c r="OU1" s="28"/>
      <c r="OV1" s="28"/>
      <c r="OW1" s="167" t="s">
        <v>54</v>
      </c>
      <c r="OX1" s="159"/>
      <c r="OY1" s="159"/>
      <c r="OZ1" s="159"/>
      <c r="PA1" s="159"/>
      <c r="PB1" s="159"/>
      <c r="PC1" s="159"/>
      <c r="PD1" s="159"/>
      <c r="PE1" s="159"/>
      <c r="PF1" s="159"/>
      <c r="PG1" s="159"/>
      <c r="PH1" s="159"/>
      <c r="PI1" s="159"/>
      <c r="PJ1" s="159"/>
      <c r="PK1" s="159"/>
      <c r="PL1" s="159"/>
      <c r="PM1" s="159"/>
      <c r="PN1" s="159"/>
      <c r="PO1" s="159"/>
      <c r="PP1" s="159"/>
      <c r="PQ1" s="159"/>
      <c r="PR1" s="159"/>
      <c r="PS1" s="159"/>
      <c r="PT1" s="159"/>
      <c r="PU1" s="167" t="s">
        <v>55</v>
      </c>
      <c r="PV1" s="159"/>
      <c r="PW1" s="159"/>
      <c r="PX1" s="159"/>
      <c r="PY1" s="159"/>
      <c r="PZ1" s="159"/>
      <c r="QA1" s="159"/>
      <c r="QB1" s="159"/>
      <c r="QC1" s="159"/>
      <c r="QD1" s="159"/>
      <c r="QE1" s="159"/>
      <c r="QF1" s="159"/>
      <c r="QG1" s="159"/>
      <c r="QH1" s="159"/>
      <c r="QI1" s="159"/>
      <c r="QJ1" s="159"/>
      <c r="QK1" s="159"/>
      <c r="QL1" s="159"/>
      <c r="QM1" s="159"/>
      <c r="QN1" s="159"/>
      <c r="QO1" s="159"/>
      <c r="QP1" s="159"/>
      <c r="QQ1" s="159"/>
      <c r="QR1" s="159"/>
    </row>
    <row r="2" spans="1:460" ht="45" customHeight="1">
      <c r="A2" s="168" t="s">
        <v>56</v>
      </c>
      <c r="B2" s="171" t="s">
        <v>57</v>
      </c>
      <c r="C2" s="171" t="s">
        <v>58</v>
      </c>
      <c r="D2" s="174" t="s">
        <v>59</v>
      </c>
      <c r="E2" s="175" t="s">
        <v>60</v>
      </c>
      <c r="F2" s="166" t="s">
        <v>61</v>
      </c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2"/>
      <c r="BN2" s="162"/>
      <c r="BO2" s="162"/>
      <c r="BP2" s="162"/>
      <c r="BQ2" s="162"/>
      <c r="BR2" s="162"/>
      <c r="BS2" s="162"/>
      <c r="BT2" s="162"/>
      <c r="BU2" s="162"/>
      <c r="BV2" s="162"/>
      <c r="BW2" s="162"/>
      <c r="BX2" s="162"/>
      <c r="BY2" s="162"/>
      <c r="BZ2" s="162"/>
      <c r="CA2" s="162"/>
      <c r="CB2" s="162"/>
      <c r="CC2" s="162"/>
      <c r="CD2" s="162"/>
      <c r="CE2" s="162"/>
      <c r="CF2" s="162"/>
      <c r="CG2" s="162"/>
      <c r="CH2" s="162"/>
      <c r="CI2" s="162"/>
      <c r="CJ2" s="162"/>
      <c r="CK2" s="162"/>
      <c r="CL2" s="162"/>
      <c r="CM2" s="162"/>
      <c r="CN2" s="162"/>
      <c r="CO2" s="162"/>
      <c r="CP2" s="162"/>
      <c r="CQ2" s="162"/>
      <c r="CR2" s="162"/>
      <c r="CS2" s="162"/>
      <c r="CT2" s="162"/>
      <c r="CU2" s="162"/>
      <c r="CV2" s="162"/>
      <c r="CW2" s="162"/>
      <c r="CX2" s="162"/>
      <c r="CY2" s="162"/>
      <c r="CZ2" s="162"/>
      <c r="DA2" s="162"/>
      <c r="DB2" s="162"/>
      <c r="DC2" s="162"/>
      <c r="DD2" s="162"/>
      <c r="DE2" s="162"/>
      <c r="DF2" s="162"/>
      <c r="DG2" s="162"/>
      <c r="DH2" s="162"/>
      <c r="DI2" s="162"/>
      <c r="DJ2" s="162"/>
      <c r="DK2" s="162"/>
      <c r="DL2" s="162"/>
      <c r="DM2" s="162"/>
      <c r="DN2" s="162"/>
      <c r="DO2" s="162"/>
      <c r="DP2" s="162"/>
      <c r="DQ2" s="162"/>
      <c r="DR2" s="162"/>
      <c r="DS2" s="162"/>
      <c r="DT2" s="162"/>
      <c r="DU2" s="162"/>
      <c r="DV2" s="162"/>
      <c r="DW2" s="162"/>
      <c r="DX2" s="162"/>
      <c r="DY2" s="162"/>
      <c r="DZ2" s="162"/>
      <c r="EA2" s="162"/>
      <c r="EB2" s="162"/>
      <c r="EC2" s="162"/>
      <c r="ED2" s="162"/>
      <c r="EE2" s="162"/>
      <c r="EF2" s="162"/>
      <c r="EG2" s="162"/>
      <c r="EH2" s="162"/>
      <c r="EI2" s="162"/>
      <c r="EJ2" s="162"/>
      <c r="EK2" s="162"/>
      <c r="EL2" s="162"/>
      <c r="EM2" s="162"/>
      <c r="EN2" s="162"/>
      <c r="EO2" s="162"/>
      <c r="EP2" s="162"/>
      <c r="EQ2" s="162"/>
      <c r="ER2" s="162"/>
      <c r="ES2" s="162"/>
      <c r="ET2" s="162"/>
      <c r="EU2" s="162"/>
      <c r="EV2" s="162"/>
      <c r="EW2" s="162"/>
      <c r="EX2" s="162"/>
      <c r="EY2" s="162"/>
      <c r="EZ2" s="162"/>
      <c r="FA2" s="162"/>
      <c r="FB2" s="162"/>
      <c r="FC2" s="162"/>
      <c r="FD2" s="162"/>
      <c r="FE2" s="162"/>
      <c r="FF2" s="162"/>
      <c r="FG2" s="162"/>
      <c r="FH2" s="162"/>
      <c r="FI2" s="162"/>
      <c r="FJ2" s="162"/>
      <c r="FK2" s="162"/>
      <c r="FL2" s="162"/>
      <c r="FM2" s="162"/>
      <c r="FN2" s="162"/>
      <c r="FO2" s="162"/>
      <c r="FP2" s="162"/>
      <c r="FQ2" s="162"/>
      <c r="FR2" s="162"/>
      <c r="FS2" s="162"/>
      <c r="FT2" s="162"/>
      <c r="FU2" s="162"/>
      <c r="FV2" s="162"/>
      <c r="FW2" s="162"/>
      <c r="FX2" s="162"/>
      <c r="FY2" s="162"/>
      <c r="FZ2" s="162"/>
      <c r="GA2" s="162"/>
      <c r="GB2" s="162"/>
      <c r="GC2" s="162"/>
      <c r="GD2" s="162"/>
      <c r="GE2" s="162"/>
      <c r="GF2" s="162"/>
      <c r="GG2" s="162"/>
      <c r="GH2" s="162"/>
      <c r="GI2" s="162"/>
      <c r="GJ2" s="162"/>
      <c r="GK2" s="162"/>
      <c r="GL2" s="162"/>
      <c r="GM2" s="162"/>
      <c r="GN2" s="162"/>
      <c r="GO2" s="162"/>
      <c r="GP2" s="162"/>
      <c r="GQ2" s="162"/>
      <c r="GR2" s="162"/>
      <c r="GS2" s="162"/>
      <c r="GT2" s="162"/>
      <c r="GU2" s="162"/>
      <c r="GV2" s="162"/>
      <c r="GW2" s="162"/>
      <c r="GX2" s="162"/>
      <c r="GY2" s="162"/>
      <c r="GZ2" s="162"/>
      <c r="HA2" s="162"/>
      <c r="HB2" s="162"/>
      <c r="HC2" s="162"/>
      <c r="HD2" s="162"/>
      <c r="HE2" s="162"/>
      <c r="HF2" s="162"/>
      <c r="HG2" s="162"/>
      <c r="HH2" s="162"/>
      <c r="HI2" s="162"/>
      <c r="HJ2" s="162"/>
      <c r="HK2" s="162"/>
      <c r="HL2" s="162"/>
      <c r="HM2" s="162"/>
      <c r="HN2" s="162"/>
      <c r="HO2" s="162"/>
      <c r="HP2" s="162"/>
      <c r="HQ2" s="162"/>
      <c r="HR2" s="162"/>
      <c r="HS2" s="162"/>
      <c r="HT2" s="162"/>
      <c r="HU2" s="162"/>
      <c r="HV2" s="162"/>
      <c r="HW2" s="162"/>
      <c r="HX2" s="162"/>
      <c r="HY2" s="162"/>
      <c r="HZ2" s="162"/>
      <c r="IA2" s="162"/>
      <c r="IB2" s="162"/>
      <c r="IC2" s="162"/>
      <c r="ID2" s="162"/>
      <c r="IE2" s="162"/>
      <c r="IF2" s="162"/>
      <c r="IG2" s="162"/>
      <c r="IH2" s="162"/>
      <c r="II2" s="162"/>
      <c r="IJ2" s="162"/>
      <c r="IK2" s="162"/>
      <c r="IL2" s="162"/>
      <c r="IM2" s="162"/>
      <c r="IN2" s="162"/>
      <c r="IO2" s="162"/>
      <c r="IP2" s="162"/>
      <c r="IQ2" s="162"/>
      <c r="IR2" s="162"/>
      <c r="IS2" s="162"/>
      <c r="IT2" s="162"/>
      <c r="IU2" s="162"/>
      <c r="IV2" s="162"/>
      <c r="IW2" s="162"/>
      <c r="IX2" s="162"/>
      <c r="IY2" s="162"/>
      <c r="IZ2" s="162"/>
      <c r="JA2" s="162"/>
      <c r="JB2" s="162"/>
      <c r="JC2" s="162"/>
      <c r="JD2" s="162"/>
      <c r="JE2" s="162"/>
      <c r="JF2" s="162"/>
      <c r="JG2" s="162"/>
      <c r="JH2" s="162"/>
      <c r="JI2" s="162"/>
      <c r="JJ2" s="162"/>
      <c r="JK2" s="162"/>
      <c r="JL2" s="162"/>
      <c r="JM2" s="162"/>
      <c r="JN2" s="162"/>
      <c r="JO2" s="163"/>
      <c r="JP2" s="166" t="s">
        <v>33</v>
      </c>
      <c r="JQ2" s="162"/>
      <c r="JR2" s="162"/>
      <c r="JS2" s="162"/>
      <c r="JT2" s="162"/>
      <c r="JU2" s="162"/>
      <c r="JV2" s="162"/>
      <c r="JW2" s="162"/>
      <c r="JX2" s="162"/>
      <c r="JY2" s="162"/>
      <c r="JZ2" s="162"/>
      <c r="KA2" s="162"/>
      <c r="KB2" s="162"/>
      <c r="KC2" s="162"/>
      <c r="KD2" s="162"/>
      <c r="KE2" s="162"/>
      <c r="KF2" s="162"/>
      <c r="KG2" s="162"/>
      <c r="KH2" s="162"/>
      <c r="KI2" s="162"/>
      <c r="KJ2" s="162"/>
      <c r="KK2" s="162"/>
      <c r="KL2" s="162"/>
      <c r="KM2" s="162"/>
      <c r="KN2" s="162"/>
      <c r="KO2" s="162"/>
      <c r="KP2" s="162"/>
      <c r="KQ2" s="162"/>
      <c r="KR2" s="162"/>
      <c r="KS2" s="162"/>
      <c r="KT2" s="162"/>
      <c r="KU2" s="162"/>
      <c r="KV2" s="162"/>
      <c r="KW2" s="162"/>
      <c r="KX2" s="162"/>
      <c r="KY2" s="162"/>
      <c r="KZ2" s="162"/>
      <c r="LA2" s="162"/>
      <c r="LB2" s="162"/>
      <c r="LC2" s="162"/>
      <c r="LD2" s="162"/>
      <c r="LE2" s="162"/>
      <c r="LF2" s="162"/>
      <c r="LG2" s="162"/>
      <c r="LH2" s="162"/>
      <c r="LI2" s="162"/>
      <c r="LJ2" s="162"/>
      <c r="LK2" s="162"/>
      <c r="LL2" s="162"/>
      <c r="LM2" s="162"/>
      <c r="LN2" s="162"/>
      <c r="LO2" s="162"/>
      <c r="LP2" s="162"/>
      <c r="LQ2" s="162"/>
      <c r="LR2" s="162"/>
      <c r="LS2" s="162"/>
      <c r="LT2" s="162"/>
      <c r="LU2" s="162"/>
      <c r="LV2" s="162"/>
      <c r="LW2" s="162"/>
      <c r="LX2" s="162"/>
      <c r="LY2" s="162"/>
      <c r="LZ2" s="162"/>
      <c r="MA2" s="162"/>
      <c r="MB2" s="162"/>
      <c r="MC2" s="162"/>
      <c r="MD2" s="162"/>
      <c r="ME2" s="162"/>
      <c r="MF2" s="162"/>
      <c r="MG2" s="162"/>
      <c r="MH2" s="162"/>
      <c r="MI2" s="162"/>
      <c r="MJ2" s="162"/>
      <c r="MK2" s="162"/>
      <c r="ML2" s="162"/>
      <c r="MM2" s="162"/>
      <c r="MN2" s="162"/>
      <c r="MO2" s="162"/>
      <c r="MP2" s="162"/>
      <c r="MQ2" s="162"/>
      <c r="MR2" s="162"/>
      <c r="MS2" s="162"/>
      <c r="MT2" s="162"/>
      <c r="MU2" s="162"/>
      <c r="MV2" s="162"/>
      <c r="MW2" s="162"/>
      <c r="MX2" s="162"/>
      <c r="MY2" s="162"/>
      <c r="MZ2" s="162"/>
      <c r="NA2" s="162"/>
      <c r="NB2" s="162"/>
      <c r="NC2" s="162"/>
      <c r="ND2" s="162"/>
      <c r="NE2" s="162"/>
      <c r="NF2" s="162"/>
      <c r="NG2" s="162"/>
      <c r="NH2" s="162"/>
      <c r="NI2" s="162"/>
      <c r="NJ2" s="162"/>
      <c r="NK2" s="162"/>
      <c r="NL2" s="162"/>
      <c r="NM2" s="162"/>
      <c r="NN2" s="162"/>
      <c r="NO2" s="162"/>
      <c r="NP2" s="162"/>
      <c r="NQ2" s="162"/>
      <c r="NR2" s="162"/>
      <c r="NS2" s="162"/>
      <c r="NT2" s="162"/>
      <c r="NU2" s="162"/>
      <c r="NV2" s="162"/>
      <c r="NW2" s="162"/>
      <c r="NX2" s="162"/>
      <c r="NY2" s="162"/>
      <c r="NZ2" s="162"/>
      <c r="OA2" s="162"/>
      <c r="OB2" s="162"/>
      <c r="OC2" s="162"/>
      <c r="OD2" s="162"/>
      <c r="OE2" s="162"/>
      <c r="OF2" s="162"/>
      <c r="OG2" s="162"/>
      <c r="OH2" s="162"/>
      <c r="OI2" s="162"/>
      <c r="OJ2" s="162"/>
      <c r="OK2" s="162"/>
      <c r="OL2" s="162"/>
      <c r="OM2" s="162"/>
      <c r="ON2" s="162"/>
      <c r="OO2" s="162"/>
      <c r="OP2" s="162"/>
      <c r="OQ2" s="162"/>
      <c r="OR2" s="162"/>
      <c r="OS2" s="162"/>
      <c r="OT2" s="162"/>
      <c r="OU2" s="162"/>
      <c r="OV2" s="163"/>
      <c r="OW2" s="155" t="s">
        <v>62</v>
      </c>
      <c r="OX2" s="156"/>
      <c r="OY2" s="156"/>
      <c r="OZ2" s="156"/>
      <c r="PA2" s="156"/>
      <c r="PB2" s="156"/>
      <c r="PC2" s="156"/>
      <c r="PD2" s="157"/>
      <c r="PE2" s="155" t="s">
        <v>63</v>
      </c>
      <c r="PF2" s="156"/>
      <c r="PG2" s="156"/>
      <c r="PH2" s="156"/>
      <c r="PI2" s="156"/>
      <c r="PJ2" s="156"/>
      <c r="PK2" s="156"/>
      <c r="PL2" s="157"/>
      <c r="PM2" s="155" t="s">
        <v>64</v>
      </c>
      <c r="PN2" s="156"/>
      <c r="PO2" s="156"/>
      <c r="PP2" s="156"/>
      <c r="PQ2" s="156"/>
      <c r="PR2" s="156"/>
      <c r="PS2" s="156"/>
      <c r="PT2" s="157"/>
      <c r="PU2" s="155" t="s">
        <v>62</v>
      </c>
      <c r="PV2" s="156"/>
      <c r="PW2" s="156"/>
      <c r="PX2" s="156"/>
      <c r="PY2" s="156"/>
      <c r="PZ2" s="156"/>
      <c r="QA2" s="156"/>
      <c r="QB2" s="157"/>
      <c r="QC2" s="155" t="s">
        <v>63</v>
      </c>
      <c r="QD2" s="156"/>
      <c r="QE2" s="156"/>
      <c r="QF2" s="156"/>
      <c r="QG2" s="156"/>
      <c r="QH2" s="156"/>
      <c r="QI2" s="156"/>
      <c r="QJ2" s="157"/>
      <c r="QK2" s="155" t="s">
        <v>64</v>
      </c>
      <c r="QL2" s="156"/>
      <c r="QM2" s="156"/>
      <c r="QN2" s="156"/>
      <c r="QO2" s="156"/>
      <c r="QP2" s="156"/>
      <c r="QQ2" s="156"/>
      <c r="QR2" s="157"/>
    </row>
    <row r="3" spans="1:460" ht="20.25" customHeight="1">
      <c r="A3" s="169"/>
      <c r="B3" s="172"/>
      <c r="C3" s="172"/>
      <c r="D3" s="172"/>
      <c r="E3" s="176"/>
      <c r="F3" s="161" t="s">
        <v>65</v>
      </c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3"/>
      <c r="R3" s="161" t="s">
        <v>66</v>
      </c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3"/>
      <c r="AD3" s="161" t="s">
        <v>67</v>
      </c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3"/>
      <c r="AP3" s="161" t="s">
        <v>68</v>
      </c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3"/>
      <c r="BB3" s="161" t="s">
        <v>69</v>
      </c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3"/>
      <c r="BN3" s="161" t="s">
        <v>70</v>
      </c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3"/>
      <c r="BZ3" s="161" t="s">
        <v>71</v>
      </c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3"/>
      <c r="CL3" s="161" t="s">
        <v>17</v>
      </c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163"/>
      <c r="CX3" s="161" t="s">
        <v>72</v>
      </c>
      <c r="CY3" s="162"/>
      <c r="CZ3" s="162"/>
      <c r="DA3" s="162"/>
      <c r="DB3" s="162"/>
      <c r="DC3" s="162"/>
      <c r="DD3" s="162"/>
      <c r="DE3" s="162"/>
      <c r="DF3" s="162"/>
      <c r="DG3" s="162"/>
      <c r="DH3" s="162"/>
      <c r="DI3" s="163"/>
      <c r="DJ3" s="161" t="s">
        <v>73</v>
      </c>
      <c r="DK3" s="162"/>
      <c r="DL3" s="162"/>
      <c r="DM3" s="162"/>
      <c r="DN3" s="162"/>
      <c r="DO3" s="162"/>
      <c r="DP3" s="162"/>
      <c r="DQ3" s="162"/>
      <c r="DR3" s="162"/>
      <c r="DS3" s="162"/>
      <c r="DT3" s="162"/>
      <c r="DU3" s="162"/>
      <c r="DV3" s="162"/>
      <c r="DW3" s="162"/>
      <c r="DX3" s="163"/>
      <c r="DY3" s="164" t="s">
        <v>74</v>
      </c>
      <c r="DZ3" s="162"/>
      <c r="EA3" s="162"/>
      <c r="EB3" s="162"/>
      <c r="EC3" s="162"/>
      <c r="ED3" s="162"/>
      <c r="EE3" s="162"/>
      <c r="EF3" s="162"/>
      <c r="EG3" s="162"/>
      <c r="EH3" s="162"/>
      <c r="EI3" s="162"/>
      <c r="EJ3" s="163"/>
      <c r="EK3" s="164" t="s">
        <v>75</v>
      </c>
      <c r="EL3" s="162"/>
      <c r="EM3" s="162"/>
      <c r="EN3" s="162"/>
      <c r="EO3" s="162"/>
      <c r="EP3" s="162"/>
      <c r="EQ3" s="162"/>
      <c r="ER3" s="162"/>
      <c r="ES3" s="162"/>
      <c r="ET3" s="162"/>
      <c r="EU3" s="162"/>
      <c r="EV3" s="163"/>
      <c r="EW3" s="164" t="s">
        <v>76</v>
      </c>
      <c r="EX3" s="162"/>
      <c r="EY3" s="162"/>
      <c r="EZ3" s="162"/>
      <c r="FA3" s="162"/>
      <c r="FB3" s="162"/>
      <c r="FC3" s="162"/>
      <c r="FD3" s="162"/>
      <c r="FE3" s="162"/>
      <c r="FF3" s="162"/>
      <c r="FG3" s="162"/>
      <c r="FH3" s="163"/>
      <c r="FI3" s="161" t="s">
        <v>77</v>
      </c>
      <c r="FJ3" s="162"/>
      <c r="FK3" s="162"/>
      <c r="FL3" s="162"/>
      <c r="FM3" s="162"/>
      <c r="FN3" s="162"/>
      <c r="FO3" s="162"/>
      <c r="FP3" s="162"/>
      <c r="FQ3" s="162"/>
      <c r="FR3" s="162"/>
      <c r="FS3" s="162"/>
      <c r="FT3" s="163"/>
      <c r="FU3" s="161" t="s">
        <v>78</v>
      </c>
      <c r="FV3" s="162"/>
      <c r="FW3" s="162"/>
      <c r="FX3" s="162"/>
      <c r="FY3" s="162"/>
      <c r="FZ3" s="162"/>
      <c r="GA3" s="162"/>
      <c r="GB3" s="162"/>
      <c r="GC3" s="162"/>
      <c r="GD3" s="162"/>
      <c r="GE3" s="162"/>
      <c r="GF3" s="162"/>
      <c r="GG3" s="162"/>
      <c r="GH3" s="162"/>
      <c r="GI3" s="163"/>
      <c r="GJ3" s="164" t="s">
        <v>79</v>
      </c>
      <c r="GK3" s="162"/>
      <c r="GL3" s="162"/>
      <c r="GM3" s="162"/>
      <c r="GN3" s="162"/>
      <c r="GO3" s="162"/>
      <c r="GP3" s="162"/>
      <c r="GQ3" s="162"/>
      <c r="GR3" s="162"/>
      <c r="GS3" s="162"/>
      <c r="GT3" s="162"/>
      <c r="GU3" s="163"/>
      <c r="GV3" s="164" t="s">
        <v>80</v>
      </c>
      <c r="GW3" s="162"/>
      <c r="GX3" s="162"/>
      <c r="GY3" s="162"/>
      <c r="GZ3" s="162"/>
      <c r="HA3" s="162"/>
      <c r="HB3" s="162"/>
      <c r="HC3" s="162"/>
      <c r="HD3" s="162"/>
      <c r="HE3" s="162"/>
      <c r="HF3" s="162"/>
      <c r="HG3" s="163"/>
      <c r="HH3" s="164" t="s">
        <v>81</v>
      </c>
      <c r="HI3" s="162"/>
      <c r="HJ3" s="162"/>
      <c r="HK3" s="162"/>
      <c r="HL3" s="162"/>
      <c r="HM3" s="162"/>
      <c r="HN3" s="162"/>
      <c r="HO3" s="162"/>
      <c r="HP3" s="162"/>
      <c r="HQ3" s="162"/>
      <c r="HR3" s="162"/>
      <c r="HS3" s="163"/>
      <c r="HT3" s="164" t="s">
        <v>82</v>
      </c>
      <c r="HU3" s="162"/>
      <c r="HV3" s="162"/>
      <c r="HW3" s="162"/>
      <c r="HX3" s="162"/>
      <c r="HY3" s="162"/>
      <c r="HZ3" s="162"/>
      <c r="IA3" s="162"/>
      <c r="IB3" s="162"/>
      <c r="IC3" s="162"/>
      <c r="ID3" s="162"/>
      <c r="IE3" s="163"/>
      <c r="IF3" s="164" t="s">
        <v>83</v>
      </c>
      <c r="IG3" s="162"/>
      <c r="IH3" s="162"/>
      <c r="II3" s="162"/>
      <c r="IJ3" s="162"/>
      <c r="IK3" s="162"/>
      <c r="IL3" s="162"/>
      <c r="IM3" s="162"/>
      <c r="IN3" s="162"/>
      <c r="IO3" s="162"/>
      <c r="IP3" s="162"/>
      <c r="IQ3" s="163"/>
      <c r="IR3" s="164" t="s">
        <v>84</v>
      </c>
      <c r="IS3" s="162"/>
      <c r="IT3" s="162"/>
      <c r="IU3" s="162"/>
      <c r="IV3" s="162"/>
      <c r="IW3" s="162"/>
      <c r="IX3" s="162"/>
      <c r="IY3" s="162"/>
      <c r="IZ3" s="162"/>
      <c r="JA3" s="162"/>
      <c r="JB3" s="162"/>
      <c r="JC3" s="163"/>
      <c r="JD3" s="164" t="s">
        <v>85</v>
      </c>
      <c r="JE3" s="162"/>
      <c r="JF3" s="162"/>
      <c r="JG3" s="162"/>
      <c r="JH3" s="162"/>
      <c r="JI3" s="162"/>
      <c r="JJ3" s="162"/>
      <c r="JK3" s="162"/>
      <c r="JL3" s="162"/>
      <c r="JM3" s="162"/>
      <c r="JN3" s="162"/>
      <c r="JO3" s="163"/>
      <c r="JP3" s="164" t="s">
        <v>34</v>
      </c>
      <c r="JQ3" s="162"/>
      <c r="JR3" s="162"/>
      <c r="JS3" s="162"/>
      <c r="JT3" s="162"/>
      <c r="JU3" s="162"/>
      <c r="JV3" s="162"/>
      <c r="JW3" s="162"/>
      <c r="JX3" s="162"/>
      <c r="JY3" s="162"/>
      <c r="JZ3" s="162"/>
      <c r="KA3" s="163"/>
      <c r="KB3" s="164" t="s">
        <v>36</v>
      </c>
      <c r="KC3" s="162"/>
      <c r="KD3" s="162"/>
      <c r="KE3" s="162"/>
      <c r="KF3" s="162"/>
      <c r="KG3" s="162"/>
      <c r="KH3" s="162"/>
      <c r="KI3" s="162"/>
      <c r="KJ3" s="162"/>
      <c r="KK3" s="162"/>
      <c r="KL3" s="162"/>
      <c r="KM3" s="163"/>
      <c r="KN3" s="164" t="s">
        <v>38</v>
      </c>
      <c r="KO3" s="162"/>
      <c r="KP3" s="162"/>
      <c r="KQ3" s="162"/>
      <c r="KR3" s="162"/>
      <c r="KS3" s="162"/>
      <c r="KT3" s="162"/>
      <c r="KU3" s="162"/>
      <c r="KV3" s="162"/>
      <c r="KW3" s="162"/>
      <c r="KX3" s="162"/>
      <c r="KY3" s="163"/>
      <c r="KZ3" s="164" t="s">
        <v>39</v>
      </c>
      <c r="LA3" s="162"/>
      <c r="LB3" s="162"/>
      <c r="LC3" s="162"/>
      <c r="LD3" s="162"/>
      <c r="LE3" s="162"/>
      <c r="LF3" s="162"/>
      <c r="LG3" s="162"/>
      <c r="LH3" s="162"/>
      <c r="LI3" s="162"/>
      <c r="LJ3" s="162"/>
      <c r="LK3" s="163"/>
      <c r="LL3" s="164" t="s">
        <v>40</v>
      </c>
      <c r="LM3" s="162"/>
      <c r="LN3" s="162"/>
      <c r="LO3" s="162"/>
      <c r="LP3" s="162"/>
      <c r="LQ3" s="162"/>
      <c r="LR3" s="162"/>
      <c r="LS3" s="162"/>
      <c r="LT3" s="162"/>
      <c r="LU3" s="162"/>
      <c r="LV3" s="162"/>
      <c r="LW3" s="163"/>
      <c r="LX3" s="164" t="s">
        <v>41</v>
      </c>
      <c r="LY3" s="162"/>
      <c r="LZ3" s="162"/>
      <c r="MA3" s="162"/>
      <c r="MB3" s="162"/>
      <c r="MC3" s="162"/>
      <c r="MD3" s="162"/>
      <c r="ME3" s="162"/>
      <c r="MF3" s="162"/>
      <c r="MG3" s="162"/>
      <c r="MH3" s="162"/>
      <c r="MI3" s="163"/>
      <c r="MJ3" s="164" t="s">
        <v>86</v>
      </c>
      <c r="MK3" s="162"/>
      <c r="ML3" s="162"/>
      <c r="MM3" s="162"/>
      <c r="MN3" s="162"/>
      <c r="MO3" s="162"/>
      <c r="MP3" s="162"/>
      <c r="MQ3" s="162"/>
      <c r="MR3" s="162"/>
      <c r="MS3" s="162"/>
      <c r="MT3" s="162"/>
      <c r="MU3" s="163"/>
      <c r="MV3" s="164" t="s">
        <v>87</v>
      </c>
      <c r="MW3" s="162"/>
      <c r="MX3" s="162"/>
      <c r="MY3" s="162"/>
      <c r="MZ3" s="162"/>
      <c r="NA3" s="162"/>
      <c r="NB3" s="162"/>
      <c r="NC3" s="162"/>
      <c r="ND3" s="162"/>
      <c r="NE3" s="162"/>
      <c r="NF3" s="162"/>
      <c r="NG3" s="163"/>
      <c r="NH3" s="164" t="s">
        <v>88</v>
      </c>
      <c r="NI3" s="162"/>
      <c r="NJ3" s="162"/>
      <c r="NK3" s="162"/>
      <c r="NL3" s="162"/>
      <c r="NM3" s="162"/>
      <c r="NN3" s="162"/>
      <c r="NO3" s="162"/>
      <c r="NP3" s="162"/>
      <c r="NQ3" s="162"/>
      <c r="NR3" s="162"/>
      <c r="NS3" s="163"/>
      <c r="NT3" s="164" t="s">
        <v>89</v>
      </c>
      <c r="NU3" s="162"/>
      <c r="NV3" s="162"/>
      <c r="NW3" s="162"/>
      <c r="NX3" s="162"/>
      <c r="NY3" s="162"/>
      <c r="NZ3" s="162"/>
      <c r="OA3" s="162"/>
      <c r="OB3" s="162"/>
      <c r="OC3" s="162"/>
      <c r="OD3" s="162"/>
      <c r="OE3" s="163"/>
      <c r="OF3" s="164" t="s">
        <v>90</v>
      </c>
      <c r="OG3" s="162"/>
      <c r="OH3" s="162"/>
      <c r="OI3" s="162"/>
      <c r="OJ3" s="162"/>
      <c r="OK3" s="162"/>
      <c r="OL3" s="162"/>
      <c r="OM3" s="162"/>
      <c r="ON3" s="162"/>
      <c r="OO3" s="162"/>
      <c r="OP3" s="162"/>
      <c r="OQ3" s="163"/>
      <c r="OR3" s="165" t="s">
        <v>37</v>
      </c>
      <c r="OS3" s="162"/>
      <c r="OT3" s="162"/>
      <c r="OU3" s="162"/>
      <c r="OV3" s="163"/>
      <c r="OW3" s="158"/>
      <c r="OX3" s="159"/>
      <c r="OY3" s="159"/>
      <c r="OZ3" s="159"/>
      <c r="PA3" s="159"/>
      <c r="PB3" s="159"/>
      <c r="PC3" s="159"/>
      <c r="PD3" s="160"/>
      <c r="PE3" s="158"/>
      <c r="PF3" s="159"/>
      <c r="PG3" s="159"/>
      <c r="PH3" s="159"/>
      <c r="PI3" s="159"/>
      <c r="PJ3" s="159"/>
      <c r="PK3" s="159"/>
      <c r="PL3" s="160"/>
      <c r="PM3" s="158"/>
      <c r="PN3" s="159"/>
      <c r="PO3" s="159"/>
      <c r="PP3" s="159"/>
      <c r="PQ3" s="159"/>
      <c r="PR3" s="159"/>
      <c r="PS3" s="159"/>
      <c r="PT3" s="160"/>
      <c r="PU3" s="158"/>
      <c r="PV3" s="159"/>
      <c r="PW3" s="159"/>
      <c r="PX3" s="159"/>
      <c r="PY3" s="159"/>
      <c r="PZ3" s="159"/>
      <c r="QA3" s="159"/>
      <c r="QB3" s="160"/>
      <c r="QC3" s="158"/>
      <c r="QD3" s="159"/>
      <c r="QE3" s="159"/>
      <c r="QF3" s="159"/>
      <c r="QG3" s="159"/>
      <c r="QH3" s="159"/>
      <c r="QI3" s="159"/>
      <c r="QJ3" s="160"/>
      <c r="QK3" s="158"/>
      <c r="QL3" s="159"/>
      <c r="QM3" s="159"/>
      <c r="QN3" s="159"/>
      <c r="QO3" s="159"/>
      <c r="QP3" s="159"/>
      <c r="QQ3" s="159"/>
      <c r="QR3" s="160"/>
    </row>
    <row r="4" spans="1:460" ht="75">
      <c r="A4" s="170"/>
      <c r="B4" s="173"/>
      <c r="C4" s="173"/>
      <c r="D4" s="173"/>
      <c r="E4" s="177"/>
      <c r="F4" s="29">
        <v>5</v>
      </c>
      <c r="G4" s="30">
        <v>6</v>
      </c>
      <c r="H4" s="30">
        <v>7</v>
      </c>
      <c r="I4" s="30">
        <v>8</v>
      </c>
      <c r="J4" s="30">
        <v>9</v>
      </c>
      <c r="K4" s="31" t="s">
        <v>5</v>
      </c>
      <c r="L4" s="31" t="s">
        <v>6</v>
      </c>
      <c r="M4" s="30">
        <v>10</v>
      </c>
      <c r="N4" s="30">
        <v>11</v>
      </c>
      <c r="O4" s="31" t="s">
        <v>5</v>
      </c>
      <c r="P4" s="32" t="s">
        <v>6</v>
      </c>
      <c r="Q4" s="33" t="s">
        <v>7</v>
      </c>
      <c r="R4" s="29">
        <v>5</v>
      </c>
      <c r="S4" s="30">
        <v>6</v>
      </c>
      <c r="T4" s="30">
        <v>7</v>
      </c>
      <c r="U4" s="30">
        <v>8</v>
      </c>
      <c r="V4" s="30">
        <v>9</v>
      </c>
      <c r="W4" s="31" t="s">
        <v>5</v>
      </c>
      <c r="X4" s="31" t="s">
        <v>6</v>
      </c>
      <c r="Y4" s="30">
        <v>10</v>
      </c>
      <c r="Z4" s="30">
        <v>11</v>
      </c>
      <c r="AA4" s="31" t="s">
        <v>5</v>
      </c>
      <c r="AB4" s="31" t="s">
        <v>6</v>
      </c>
      <c r="AC4" s="33" t="s">
        <v>7</v>
      </c>
      <c r="AD4" s="29">
        <v>5</v>
      </c>
      <c r="AE4" s="30">
        <v>6</v>
      </c>
      <c r="AF4" s="30">
        <v>7</v>
      </c>
      <c r="AG4" s="30">
        <v>8</v>
      </c>
      <c r="AH4" s="30">
        <v>9</v>
      </c>
      <c r="AI4" s="31" t="s">
        <v>5</v>
      </c>
      <c r="AJ4" s="31" t="s">
        <v>6</v>
      </c>
      <c r="AK4" s="30">
        <v>10</v>
      </c>
      <c r="AL4" s="30">
        <v>11</v>
      </c>
      <c r="AM4" s="31" t="s">
        <v>5</v>
      </c>
      <c r="AN4" s="31" t="s">
        <v>6</v>
      </c>
      <c r="AO4" s="33" t="s">
        <v>7</v>
      </c>
      <c r="AP4" s="29">
        <v>5</v>
      </c>
      <c r="AQ4" s="30">
        <v>6</v>
      </c>
      <c r="AR4" s="30">
        <v>7</v>
      </c>
      <c r="AS4" s="30">
        <v>8</v>
      </c>
      <c r="AT4" s="30">
        <v>9</v>
      </c>
      <c r="AU4" s="31" t="s">
        <v>5</v>
      </c>
      <c r="AV4" s="31" t="s">
        <v>6</v>
      </c>
      <c r="AW4" s="30">
        <v>10</v>
      </c>
      <c r="AX4" s="30">
        <v>11</v>
      </c>
      <c r="AY4" s="31" t="s">
        <v>5</v>
      </c>
      <c r="AZ4" s="31" t="s">
        <v>6</v>
      </c>
      <c r="BA4" s="33" t="s">
        <v>7</v>
      </c>
      <c r="BB4" s="29">
        <v>5</v>
      </c>
      <c r="BC4" s="30">
        <v>6</v>
      </c>
      <c r="BD4" s="30">
        <v>7</v>
      </c>
      <c r="BE4" s="30">
        <v>8</v>
      </c>
      <c r="BF4" s="30">
        <v>9</v>
      </c>
      <c r="BG4" s="31" t="s">
        <v>5</v>
      </c>
      <c r="BH4" s="31" t="s">
        <v>6</v>
      </c>
      <c r="BI4" s="30">
        <v>10</v>
      </c>
      <c r="BJ4" s="30">
        <v>11</v>
      </c>
      <c r="BK4" s="31" t="s">
        <v>5</v>
      </c>
      <c r="BL4" s="32" t="s">
        <v>6</v>
      </c>
      <c r="BM4" s="33" t="s">
        <v>7</v>
      </c>
      <c r="BN4" s="29">
        <v>5</v>
      </c>
      <c r="BO4" s="30">
        <v>6</v>
      </c>
      <c r="BP4" s="30">
        <v>7</v>
      </c>
      <c r="BQ4" s="30">
        <v>8</v>
      </c>
      <c r="BR4" s="30">
        <v>9</v>
      </c>
      <c r="BS4" s="31" t="s">
        <v>5</v>
      </c>
      <c r="BT4" s="31" t="s">
        <v>6</v>
      </c>
      <c r="BU4" s="30">
        <v>10</v>
      </c>
      <c r="BV4" s="30">
        <v>11</v>
      </c>
      <c r="BW4" s="31" t="s">
        <v>5</v>
      </c>
      <c r="BX4" s="31" t="s">
        <v>6</v>
      </c>
      <c r="BY4" s="33" t="s">
        <v>7</v>
      </c>
      <c r="BZ4" s="29">
        <v>5</v>
      </c>
      <c r="CA4" s="30">
        <v>6</v>
      </c>
      <c r="CB4" s="30">
        <v>7</v>
      </c>
      <c r="CC4" s="30">
        <v>8</v>
      </c>
      <c r="CD4" s="30">
        <v>9</v>
      </c>
      <c r="CE4" s="31" t="s">
        <v>5</v>
      </c>
      <c r="CF4" s="31" t="s">
        <v>6</v>
      </c>
      <c r="CG4" s="30">
        <v>10</v>
      </c>
      <c r="CH4" s="30">
        <v>11</v>
      </c>
      <c r="CI4" s="31" t="s">
        <v>5</v>
      </c>
      <c r="CJ4" s="31" t="s">
        <v>6</v>
      </c>
      <c r="CK4" s="33" t="s">
        <v>7</v>
      </c>
      <c r="CL4" s="29">
        <v>5</v>
      </c>
      <c r="CM4" s="30">
        <v>6</v>
      </c>
      <c r="CN4" s="30">
        <v>7</v>
      </c>
      <c r="CO4" s="30">
        <v>8</v>
      </c>
      <c r="CP4" s="30">
        <v>9</v>
      </c>
      <c r="CQ4" s="31" t="s">
        <v>5</v>
      </c>
      <c r="CR4" s="31" t="s">
        <v>6</v>
      </c>
      <c r="CS4" s="30">
        <v>10</v>
      </c>
      <c r="CT4" s="30">
        <v>11</v>
      </c>
      <c r="CU4" s="31" t="s">
        <v>5</v>
      </c>
      <c r="CV4" s="31" t="s">
        <v>6</v>
      </c>
      <c r="CW4" s="33" t="s">
        <v>7</v>
      </c>
      <c r="CX4" s="29">
        <v>5</v>
      </c>
      <c r="CY4" s="30">
        <v>6</v>
      </c>
      <c r="CZ4" s="30">
        <v>7</v>
      </c>
      <c r="DA4" s="30">
        <v>8</v>
      </c>
      <c r="DB4" s="30">
        <v>9</v>
      </c>
      <c r="DC4" s="31" t="s">
        <v>5</v>
      </c>
      <c r="DD4" s="31" t="s">
        <v>6</v>
      </c>
      <c r="DE4" s="30">
        <v>10</v>
      </c>
      <c r="DF4" s="30">
        <v>11</v>
      </c>
      <c r="DG4" s="31" t="s">
        <v>5</v>
      </c>
      <c r="DH4" s="31" t="s">
        <v>6</v>
      </c>
      <c r="DI4" s="33" t="s">
        <v>7</v>
      </c>
      <c r="DJ4" s="29">
        <v>4</v>
      </c>
      <c r="DK4" s="31" t="s">
        <v>5</v>
      </c>
      <c r="DL4" s="31" t="s">
        <v>6</v>
      </c>
      <c r="DM4" s="30">
        <v>5</v>
      </c>
      <c r="DN4" s="30">
        <v>6</v>
      </c>
      <c r="DO4" s="30">
        <v>7</v>
      </c>
      <c r="DP4" s="30">
        <v>8</v>
      </c>
      <c r="DQ4" s="30">
        <v>9</v>
      </c>
      <c r="DR4" s="31" t="s">
        <v>5</v>
      </c>
      <c r="DS4" s="31" t="s">
        <v>6</v>
      </c>
      <c r="DT4" s="30">
        <v>10</v>
      </c>
      <c r="DU4" s="30">
        <v>11</v>
      </c>
      <c r="DV4" s="31" t="s">
        <v>5</v>
      </c>
      <c r="DW4" s="31" t="s">
        <v>6</v>
      </c>
      <c r="DX4" s="33" t="s">
        <v>7</v>
      </c>
      <c r="DY4" s="30">
        <v>5</v>
      </c>
      <c r="DZ4" s="30">
        <v>6</v>
      </c>
      <c r="EA4" s="30">
        <v>7</v>
      </c>
      <c r="EB4" s="30">
        <v>8</v>
      </c>
      <c r="EC4" s="30">
        <v>9</v>
      </c>
      <c r="ED4" s="31" t="s">
        <v>5</v>
      </c>
      <c r="EE4" s="31" t="s">
        <v>6</v>
      </c>
      <c r="EF4" s="30">
        <v>10</v>
      </c>
      <c r="EG4" s="30">
        <v>11</v>
      </c>
      <c r="EH4" s="31" t="s">
        <v>5</v>
      </c>
      <c r="EI4" s="31" t="s">
        <v>6</v>
      </c>
      <c r="EJ4" s="33" t="s">
        <v>7</v>
      </c>
      <c r="EK4" s="30">
        <v>5</v>
      </c>
      <c r="EL4" s="30">
        <v>6</v>
      </c>
      <c r="EM4" s="30">
        <v>7</v>
      </c>
      <c r="EN4" s="30">
        <v>8</v>
      </c>
      <c r="EO4" s="30">
        <v>9</v>
      </c>
      <c r="EP4" s="31" t="s">
        <v>5</v>
      </c>
      <c r="EQ4" s="31" t="s">
        <v>6</v>
      </c>
      <c r="ER4" s="30">
        <v>10</v>
      </c>
      <c r="ES4" s="30">
        <v>11</v>
      </c>
      <c r="ET4" s="31" t="s">
        <v>5</v>
      </c>
      <c r="EU4" s="31" t="s">
        <v>6</v>
      </c>
      <c r="EV4" s="33" t="s">
        <v>7</v>
      </c>
      <c r="EW4" s="30">
        <v>5</v>
      </c>
      <c r="EX4" s="30">
        <v>6</v>
      </c>
      <c r="EY4" s="30">
        <v>7</v>
      </c>
      <c r="EZ4" s="30">
        <v>8</v>
      </c>
      <c r="FA4" s="30">
        <v>9</v>
      </c>
      <c r="FB4" s="31" t="s">
        <v>5</v>
      </c>
      <c r="FC4" s="31" t="s">
        <v>6</v>
      </c>
      <c r="FD4" s="30">
        <v>10</v>
      </c>
      <c r="FE4" s="30">
        <v>11</v>
      </c>
      <c r="FF4" s="31" t="s">
        <v>5</v>
      </c>
      <c r="FG4" s="31" t="s">
        <v>6</v>
      </c>
      <c r="FH4" s="33" t="s">
        <v>7</v>
      </c>
      <c r="FI4" s="29">
        <v>5</v>
      </c>
      <c r="FJ4" s="30">
        <v>6</v>
      </c>
      <c r="FK4" s="30">
        <v>7</v>
      </c>
      <c r="FL4" s="30">
        <v>8</v>
      </c>
      <c r="FM4" s="30">
        <v>9</v>
      </c>
      <c r="FN4" s="31" t="s">
        <v>5</v>
      </c>
      <c r="FO4" s="31" t="s">
        <v>6</v>
      </c>
      <c r="FP4" s="30">
        <v>10</v>
      </c>
      <c r="FQ4" s="30">
        <v>11</v>
      </c>
      <c r="FR4" s="31" t="s">
        <v>5</v>
      </c>
      <c r="FS4" s="31" t="s">
        <v>6</v>
      </c>
      <c r="FT4" s="33" t="s">
        <v>7</v>
      </c>
      <c r="FU4" s="29">
        <v>4</v>
      </c>
      <c r="FV4" s="31" t="s">
        <v>5</v>
      </c>
      <c r="FW4" s="31" t="s">
        <v>6</v>
      </c>
      <c r="FX4" s="30">
        <v>5</v>
      </c>
      <c r="FY4" s="30">
        <v>6</v>
      </c>
      <c r="FZ4" s="30">
        <v>7</v>
      </c>
      <c r="GA4" s="30">
        <v>8</v>
      </c>
      <c r="GB4" s="30">
        <v>9</v>
      </c>
      <c r="GC4" s="31" t="s">
        <v>5</v>
      </c>
      <c r="GD4" s="31" t="s">
        <v>6</v>
      </c>
      <c r="GE4" s="30">
        <v>10</v>
      </c>
      <c r="GF4" s="30">
        <v>11</v>
      </c>
      <c r="GG4" s="31" t="s">
        <v>5</v>
      </c>
      <c r="GH4" s="31" t="s">
        <v>6</v>
      </c>
      <c r="GI4" s="33" t="s">
        <v>7</v>
      </c>
      <c r="GJ4" s="30">
        <v>5</v>
      </c>
      <c r="GK4" s="30">
        <v>6</v>
      </c>
      <c r="GL4" s="30">
        <v>7</v>
      </c>
      <c r="GM4" s="30">
        <v>8</v>
      </c>
      <c r="GN4" s="30">
        <v>9</v>
      </c>
      <c r="GO4" s="31" t="s">
        <v>5</v>
      </c>
      <c r="GP4" s="31" t="s">
        <v>6</v>
      </c>
      <c r="GQ4" s="30">
        <v>10</v>
      </c>
      <c r="GR4" s="30">
        <v>11</v>
      </c>
      <c r="GS4" s="31" t="s">
        <v>5</v>
      </c>
      <c r="GT4" s="31" t="s">
        <v>6</v>
      </c>
      <c r="GU4" s="33" t="s">
        <v>7</v>
      </c>
      <c r="GV4" s="30">
        <v>5</v>
      </c>
      <c r="GW4" s="30">
        <v>6</v>
      </c>
      <c r="GX4" s="30">
        <v>7</v>
      </c>
      <c r="GY4" s="30">
        <v>8</v>
      </c>
      <c r="GZ4" s="30">
        <v>9</v>
      </c>
      <c r="HA4" s="31" t="s">
        <v>5</v>
      </c>
      <c r="HB4" s="31" t="s">
        <v>6</v>
      </c>
      <c r="HC4" s="30">
        <v>10</v>
      </c>
      <c r="HD4" s="30">
        <v>11</v>
      </c>
      <c r="HE4" s="31" t="s">
        <v>5</v>
      </c>
      <c r="HF4" s="31" t="s">
        <v>6</v>
      </c>
      <c r="HG4" s="33" t="s">
        <v>7</v>
      </c>
      <c r="HH4" s="30">
        <v>5</v>
      </c>
      <c r="HI4" s="30">
        <v>6</v>
      </c>
      <c r="HJ4" s="30">
        <v>7</v>
      </c>
      <c r="HK4" s="30">
        <v>8</v>
      </c>
      <c r="HL4" s="30">
        <v>9</v>
      </c>
      <c r="HM4" s="31" t="s">
        <v>5</v>
      </c>
      <c r="HN4" s="31" t="s">
        <v>6</v>
      </c>
      <c r="HO4" s="30">
        <v>10</v>
      </c>
      <c r="HP4" s="30">
        <v>11</v>
      </c>
      <c r="HQ4" s="31" t="s">
        <v>5</v>
      </c>
      <c r="HR4" s="31" t="s">
        <v>6</v>
      </c>
      <c r="HS4" s="33" t="s">
        <v>7</v>
      </c>
      <c r="HT4" s="30">
        <v>5</v>
      </c>
      <c r="HU4" s="30">
        <v>6</v>
      </c>
      <c r="HV4" s="30">
        <v>7</v>
      </c>
      <c r="HW4" s="30">
        <v>8</v>
      </c>
      <c r="HX4" s="30">
        <v>9</v>
      </c>
      <c r="HY4" s="31" t="s">
        <v>5</v>
      </c>
      <c r="HZ4" s="31" t="s">
        <v>6</v>
      </c>
      <c r="IA4" s="30">
        <v>10</v>
      </c>
      <c r="IB4" s="30">
        <v>11</v>
      </c>
      <c r="IC4" s="31" t="s">
        <v>5</v>
      </c>
      <c r="ID4" s="31" t="s">
        <v>6</v>
      </c>
      <c r="IE4" s="33" t="s">
        <v>7</v>
      </c>
      <c r="IF4" s="30">
        <v>5</v>
      </c>
      <c r="IG4" s="30">
        <v>6</v>
      </c>
      <c r="IH4" s="30">
        <v>7</v>
      </c>
      <c r="II4" s="30">
        <v>8</v>
      </c>
      <c r="IJ4" s="30">
        <v>9</v>
      </c>
      <c r="IK4" s="31" t="s">
        <v>5</v>
      </c>
      <c r="IL4" s="31" t="s">
        <v>6</v>
      </c>
      <c r="IM4" s="30">
        <v>10</v>
      </c>
      <c r="IN4" s="30">
        <v>11</v>
      </c>
      <c r="IO4" s="31" t="s">
        <v>5</v>
      </c>
      <c r="IP4" s="31" t="s">
        <v>6</v>
      </c>
      <c r="IQ4" s="33" t="s">
        <v>7</v>
      </c>
      <c r="IR4" s="30">
        <v>5</v>
      </c>
      <c r="IS4" s="30">
        <v>6</v>
      </c>
      <c r="IT4" s="30">
        <v>7</v>
      </c>
      <c r="IU4" s="30">
        <v>8</v>
      </c>
      <c r="IV4" s="30">
        <v>9</v>
      </c>
      <c r="IW4" s="31" t="s">
        <v>5</v>
      </c>
      <c r="IX4" s="31" t="s">
        <v>6</v>
      </c>
      <c r="IY4" s="30">
        <v>10</v>
      </c>
      <c r="IZ4" s="30">
        <v>11</v>
      </c>
      <c r="JA4" s="31" t="s">
        <v>5</v>
      </c>
      <c r="JB4" s="31" t="s">
        <v>6</v>
      </c>
      <c r="JC4" s="33" t="s">
        <v>7</v>
      </c>
      <c r="JD4" s="30">
        <v>5</v>
      </c>
      <c r="JE4" s="30">
        <v>6</v>
      </c>
      <c r="JF4" s="30">
        <v>7</v>
      </c>
      <c r="JG4" s="30">
        <v>8</v>
      </c>
      <c r="JH4" s="30">
        <v>9</v>
      </c>
      <c r="JI4" s="31" t="s">
        <v>5</v>
      </c>
      <c r="JJ4" s="31" t="s">
        <v>6</v>
      </c>
      <c r="JK4" s="30">
        <v>10</v>
      </c>
      <c r="JL4" s="30">
        <v>11</v>
      </c>
      <c r="JM4" s="31" t="s">
        <v>5</v>
      </c>
      <c r="JN4" s="31" t="s">
        <v>6</v>
      </c>
      <c r="JO4" s="33" t="s">
        <v>7</v>
      </c>
      <c r="JP4" s="34">
        <v>5</v>
      </c>
      <c r="JQ4" s="35">
        <v>6</v>
      </c>
      <c r="JR4" s="35">
        <v>7</v>
      </c>
      <c r="JS4" s="35">
        <v>8</v>
      </c>
      <c r="JT4" s="35">
        <v>9</v>
      </c>
      <c r="JU4" s="36" t="s">
        <v>5</v>
      </c>
      <c r="JV4" s="36" t="s">
        <v>6</v>
      </c>
      <c r="JW4" s="35">
        <v>10</v>
      </c>
      <c r="JX4" s="35">
        <v>11</v>
      </c>
      <c r="JY4" s="36" t="s">
        <v>5</v>
      </c>
      <c r="JZ4" s="36" t="s">
        <v>6</v>
      </c>
      <c r="KA4" s="37" t="s">
        <v>7</v>
      </c>
      <c r="KB4" s="35">
        <v>5</v>
      </c>
      <c r="KC4" s="35">
        <v>6</v>
      </c>
      <c r="KD4" s="35">
        <v>7</v>
      </c>
      <c r="KE4" s="35">
        <v>8</v>
      </c>
      <c r="KF4" s="35">
        <v>9</v>
      </c>
      <c r="KG4" s="36" t="s">
        <v>5</v>
      </c>
      <c r="KH4" s="36" t="s">
        <v>6</v>
      </c>
      <c r="KI4" s="35">
        <v>10</v>
      </c>
      <c r="KJ4" s="35">
        <v>11</v>
      </c>
      <c r="KK4" s="36" t="s">
        <v>5</v>
      </c>
      <c r="KL4" s="36" t="s">
        <v>6</v>
      </c>
      <c r="KM4" s="37" t="s">
        <v>7</v>
      </c>
      <c r="KN4" s="35">
        <v>5</v>
      </c>
      <c r="KO4" s="35">
        <v>6</v>
      </c>
      <c r="KP4" s="35">
        <v>7</v>
      </c>
      <c r="KQ4" s="35">
        <v>8</v>
      </c>
      <c r="KR4" s="35">
        <v>9</v>
      </c>
      <c r="KS4" s="36" t="s">
        <v>5</v>
      </c>
      <c r="KT4" s="36" t="s">
        <v>6</v>
      </c>
      <c r="KU4" s="35">
        <v>10</v>
      </c>
      <c r="KV4" s="35">
        <v>11</v>
      </c>
      <c r="KW4" s="36" t="s">
        <v>5</v>
      </c>
      <c r="KX4" s="36" t="s">
        <v>6</v>
      </c>
      <c r="KY4" s="37" t="s">
        <v>7</v>
      </c>
      <c r="KZ4" s="35">
        <v>5</v>
      </c>
      <c r="LA4" s="35">
        <v>6</v>
      </c>
      <c r="LB4" s="35">
        <v>7</v>
      </c>
      <c r="LC4" s="35">
        <v>8</v>
      </c>
      <c r="LD4" s="35">
        <v>9</v>
      </c>
      <c r="LE4" s="36" t="s">
        <v>5</v>
      </c>
      <c r="LF4" s="36" t="s">
        <v>6</v>
      </c>
      <c r="LG4" s="35">
        <v>10</v>
      </c>
      <c r="LH4" s="35">
        <v>11</v>
      </c>
      <c r="LI4" s="36" t="s">
        <v>5</v>
      </c>
      <c r="LJ4" s="36" t="s">
        <v>6</v>
      </c>
      <c r="LK4" s="37" t="s">
        <v>7</v>
      </c>
      <c r="LL4" s="35">
        <v>5</v>
      </c>
      <c r="LM4" s="35">
        <v>6</v>
      </c>
      <c r="LN4" s="35">
        <v>7</v>
      </c>
      <c r="LO4" s="35">
        <v>8</v>
      </c>
      <c r="LP4" s="35">
        <v>9</v>
      </c>
      <c r="LQ4" s="36" t="s">
        <v>5</v>
      </c>
      <c r="LR4" s="36" t="s">
        <v>6</v>
      </c>
      <c r="LS4" s="35">
        <v>10</v>
      </c>
      <c r="LT4" s="35">
        <v>11</v>
      </c>
      <c r="LU4" s="36" t="s">
        <v>5</v>
      </c>
      <c r="LV4" s="36" t="s">
        <v>6</v>
      </c>
      <c r="LW4" s="37" t="s">
        <v>7</v>
      </c>
      <c r="LX4" s="35">
        <v>5</v>
      </c>
      <c r="LY4" s="35">
        <v>6</v>
      </c>
      <c r="LZ4" s="35">
        <v>7</v>
      </c>
      <c r="MA4" s="35">
        <v>8</v>
      </c>
      <c r="MB4" s="35">
        <v>9</v>
      </c>
      <c r="MC4" s="36" t="s">
        <v>5</v>
      </c>
      <c r="MD4" s="36" t="s">
        <v>6</v>
      </c>
      <c r="ME4" s="35">
        <v>10</v>
      </c>
      <c r="MF4" s="35">
        <v>11</v>
      </c>
      <c r="MG4" s="36" t="s">
        <v>5</v>
      </c>
      <c r="MH4" s="36" t="s">
        <v>6</v>
      </c>
      <c r="MI4" s="37" t="s">
        <v>7</v>
      </c>
      <c r="MJ4" s="35">
        <v>5</v>
      </c>
      <c r="MK4" s="35">
        <v>6</v>
      </c>
      <c r="ML4" s="35">
        <v>7</v>
      </c>
      <c r="MM4" s="35">
        <v>8</v>
      </c>
      <c r="MN4" s="35">
        <v>9</v>
      </c>
      <c r="MO4" s="36" t="s">
        <v>5</v>
      </c>
      <c r="MP4" s="36" t="s">
        <v>6</v>
      </c>
      <c r="MQ4" s="35">
        <v>10</v>
      </c>
      <c r="MR4" s="35">
        <v>11</v>
      </c>
      <c r="MS4" s="36" t="s">
        <v>5</v>
      </c>
      <c r="MT4" s="36" t="s">
        <v>6</v>
      </c>
      <c r="MU4" s="37" t="s">
        <v>7</v>
      </c>
      <c r="MV4" s="35">
        <v>5</v>
      </c>
      <c r="MW4" s="35">
        <v>6</v>
      </c>
      <c r="MX4" s="35">
        <v>7</v>
      </c>
      <c r="MY4" s="35">
        <v>8</v>
      </c>
      <c r="MZ4" s="35">
        <v>9</v>
      </c>
      <c r="NA4" s="36" t="s">
        <v>5</v>
      </c>
      <c r="NB4" s="36" t="s">
        <v>6</v>
      </c>
      <c r="NC4" s="35">
        <v>10</v>
      </c>
      <c r="ND4" s="35">
        <v>11</v>
      </c>
      <c r="NE4" s="36" t="s">
        <v>5</v>
      </c>
      <c r="NF4" s="36" t="s">
        <v>6</v>
      </c>
      <c r="NG4" s="37" t="s">
        <v>7</v>
      </c>
      <c r="NH4" s="35">
        <v>5</v>
      </c>
      <c r="NI4" s="35">
        <v>6</v>
      </c>
      <c r="NJ4" s="35">
        <v>7</v>
      </c>
      <c r="NK4" s="35">
        <v>8</v>
      </c>
      <c r="NL4" s="35">
        <v>9</v>
      </c>
      <c r="NM4" s="36" t="s">
        <v>5</v>
      </c>
      <c r="NN4" s="36" t="s">
        <v>6</v>
      </c>
      <c r="NO4" s="35">
        <v>10</v>
      </c>
      <c r="NP4" s="35">
        <v>11</v>
      </c>
      <c r="NQ4" s="36" t="s">
        <v>5</v>
      </c>
      <c r="NR4" s="36" t="s">
        <v>6</v>
      </c>
      <c r="NS4" s="37" t="s">
        <v>7</v>
      </c>
      <c r="NT4" s="35">
        <v>5</v>
      </c>
      <c r="NU4" s="35">
        <v>6</v>
      </c>
      <c r="NV4" s="35">
        <v>7</v>
      </c>
      <c r="NW4" s="35">
        <v>8</v>
      </c>
      <c r="NX4" s="35">
        <v>9</v>
      </c>
      <c r="NY4" s="36" t="s">
        <v>5</v>
      </c>
      <c r="NZ4" s="36" t="s">
        <v>6</v>
      </c>
      <c r="OA4" s="35">
        <v>10</v>
      </c>
      <c r="OB4" s="35">
        <v>11</v>
      </c>
      <c r="OC4" s="36" t="s">
        <v>5</v>
      </c>
      <c r="OD4" s="36" t="s">
        <v>6</v>
      </c>
      <c r="OE4" s="37" t="s">
        <v>7</v>
      </c>
      <c r="OF4" s="35">
        <v>5</v>
      </c>
      <c r="OG4" s="35">
        <v>6</v>
      </c>
      <c r="OH4" s="35">
        <v>7</v>
      </c>
      <c r="OI4" s="35">
        <v>8</v>
      </c>
      <c r="OJ4" s="35">
        <v>9</v>
      </c>
      <c r="OK4" s="36" t="s">
        <v>5</v>
      </c>
      <c r="OL4" s="36" t="s">
        <v>6</v>
      </c>
      <c r="OM4" s="35">
        <v>10</v>
      </c>
      <c r="ON4" s="35">
        <v>11</v>
      </c>
      <c r="OO4" s="36" t="s">
        <v>5</v>
      </c>
      <c r="OP4" s="36" t="s">
        <v>6</v>
      </c>
      <c r="OQ4" s="37" t="s">
        <v>7</v>
      </c>
      <c r="OR4" s="35">
        <v>5</v>
      </c>
      <c r="OS4" s="35">
        <v>6</v>
      </c>
      <c r="OT4" s="36" t="s">
        <v>5</v>
      </c>
      <c r="OU4" s="36" t="s">
        <v>6</v>
      </c>
      <c r="OV4" s="37" t="s">
        <v>7</v>
      </c>
      <c r="OW4" s="34">
        <v>4</v>
      </c>
      <c r="OX4" s="34">
        <v>5</v>
      </c>
      <c r="OY4" s="34">
        <v>6</v>
      </c>
      <c r="OZ4" s="34">
        <v>7</v>
      </c>
      <c r="PA4" s="34">
        <v>8</v>
      </c>
      <c r="PB4" s="34">
        <v>9</v>
      </c>
      <c r="PC4" s="34">
        <v>10</v>
      </c>
      <c r="PD4" s="34">
        <v>11</v>
      </c>
      <c r="PE4" s="34">
        <v>4</v>
      </c>
      <c r="PF4" s="34">
        <v>5</v>
      </c>
      <c r="PG4" s="34">
        <v>6</v>
      </c>
      <c r="PH4" s="34">
        <v>7</v>
      </c>
      <c r="PI4" s="34">
        <v>8</v>
      </c>
      <c r="PJ4" s="34">
        <v>9</v>
      </c>
      <c r="PK4" s="34">
        <v>10</v>
      </c>
      <c r="PL4" s="34">
        <v>11</v>
      </c>
      <c r="PM4" s="34">
        <v>4</v>
      </c>
      <c r="PN4" s="34">
        <v>5</v>
      </c>
      <c r="PO4" s="34">
        <v>6</v>
      </c>
      <c r="PP4" s="34">
        <v>7</v>
      </c>
      <c r="PQ4" s="34">
        <v>8</v>
      </c>
      <c r="PR4" s="34">
        <v>9</v>
      </c>
      <c r="PS4" s="34">
        <v>10</v>
      </c>
      <c r="PT4" s="38">
        <v>11</v>
      </c>
      <c r="PU4" s="34">
        <v>4</v>
      </c>
      <c r="PV4" s="34">
        <v>5</v>
      </c>
      <c r="PW4" s="34">
        <v>6</v>
      </c>
      <c r="PX4" s="34">
        <v>7</v>
      </c>
      <c r="PY4" s="34">
        <v>8</v>
      </c>
      <c r="PZ4" s="34">
        <v>9</v>
      </c>
      <c r="QA4" s="34">
        <v>10</v>
      </c>
      <c r="QB4" s="34">
        <v>11</v>
      </c>
      <c r="QC4" s="34">
        <v>4</v>
      </c>
      <c r="QD4" s="34">
        <v>5</v>
      </c>
      <c r="QE4" s="34">
        <v>6</v>
      </c>
      <c r="QF4" s="34">
        <v>7</v>
      </c>
      <c r="QG4" s="34">
        <v>8</v>
      </c>
      <c r="QH4" s="34">
        <v>9</v>
      </c>
      <c r="QI4" s="34">
        <v>10</v>
      </c>
      <c r="QJ4" s="34">
        <v>11</v>
      </c>
      <c r="QK4" s="34">
        <v>4</v>
      </c>
      <c r="QL4" s="34">
        <v>5</v>
      </c>
      <c r="QM4" s="34">
        <v>6</v>
      </c>
      <c r="QN4" s="34">
        <v>7</v>
      </c>
      <c r="QO4" s="34">
        <v>8</v>
      </c>
      <c r="QP4" s="34">
        <v>9</v>
      </c>
      <c r="QQ4" s="34">
        <v>10</v>
      </c>
      <c r="QR4" s="38">
        <v>11</v>
      </c>
    </row>
    <row r="5" spans="1:460" ht="31.5">
      <c r="A5" s="39">
        <v>1</v>
      </c>
      <c r="B5" s="40" t="s">
        <v>91</v>
      </c>
      <c r="C5" s="40" t="s">
        <v>92</v>
      </c>
      <c r="D5" s="40" t="s">
        <v>93</v>
      </c>
      <c r="E5" s="40" t="s">
        <v>94</v>
      </c>
      <c r="F5" s="41"/>
      <c r="G5" s="42"/>
      <c r="H5" s="42">
        <v>6</v>
      </c>
      <c r="I5" s="42">
        <v>6</v>
      </c>
      <c r="J5" s="42">
        <v>7</v>
      </c>
      <c r="K5" s="42">
        <v>6</v>
      </c>
      <c r="L5" s="42">
        <v>13</v>
      </c>
      <c r="M5" s="42">
        <v>2</v>
      </c>
      <c r="N5" s="42">
        <v>2</v>
      </c>
      <c r="O5" s="42">
        <v>2</v>
      </c>
      <c r="P5" s="42">
        <v>3</v>
      </c>
      <c r="Q5" s="43">
        <v>23</v>
      </c>
      <c r="R5" s="41"/>
      <c r="S5" s="42"/>
      <c r="T5" s="42"/>
      <c r="U5" s="42"/>
      <c r="V5" s="42"/>
      <c r="W5" s="42"/>
      <c r="X5" s="42"/>
      <c r="Y5" s="42"/>
      <c r="Z5" s="42"/>
      <c r="AA5" s="42"/>
      <c r="AB5" s="42"/>
      <c r="AC5" s="43"/>
      <c r="AD5" s="193"/>
      <c r="AE5" s="193"/>
      <c r="AF5" s="193">
        <v>9</v>
      </c>
      <c r="AG5" s="193">
        <v>10</v>
      </c>
      <c r="AH5" s="193">
        <v>6</v>
      </c>
      <c r="AI5" s="193">
        <v>5</v>
      </c>
      <c r="AJ5" s="193">
        <v>17</v>
      </c>
      <c r="AK5" s="193">
        <v>4</v>
      </c>
      <c r="AL5" s="193">
        <v>3</v>
      </c>
      <c r="AM5" s="193">
        <v>2</v>
      </c>
      <c r="AN5" s="193">
        <v>4</v>
      </c>
      <c r="AO5" s="43">
        <v>32</v>
      </c>
      <c r="AP5" s="193"/>
      <c r="AQ5" s="193"/>
      <c r="AR5" s="193">
        <v>9</v>
      </c>
      <c r="AS5" s="193">
        <v>7</v>
      </c>
      <c r="AT5" s="193">
        <v>7</v>
      </c>
      <c r="AU5" s="193">
        <v>5</v>
      </c>
      <c r="AV5" s="193">
        <v>10</v>
      </c>
      <c r="AW5" s="193">
        <v>2</v>
      </c>
      <c r="AX5" s="193">
        <v>2</v>
      </c>
      <c r="AY5" s="193">
        <v>1</v>
      </c>
      <c r="AZ5" s="193">
        <v>2</v>
      </c>
      <c r="BA5" s="43">
        <v>27</v>
      </c>
      <c r="BB5" s="44"/>
      <c r="BC5" s="44"/>
      <c r="BD5" s="44"/>
      <c r="BE5" s="44">
        <v>5</v>
      </c>
      <c r="BF5" s="44">
        <v>4</v>
      </c>
      <c r="BG5" s="44">
        <v>1</v>
      </c>
      <c r="BH5" s="44">
        <v>1</v>
      </c>
      <c r="BI5" s="44">
        <v>1</v>
      </c>
      <c r="BJ5" s="44">
        <v>2</v>
      </c>
      <c r="BK5" s="44">
        <v>1</v>
      </c>
      <c r="BL5" s="44">
        <v>1</v>
      </c>
      <c r="BM5" s="43">
        <v>12</v>
      </c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3"/>
      <c r="BZ5" s="44"/>
      <c r="CA5" s="44"/>
      <c r="CB5" s="44">
        <v>4</v>
      </c>
      <c r="CC5" s="44">
        <v>6</v>
      </c>
      <c r="CD5" s="44">
        <v>4</v>
      </c>
      <c r="CE5" s="44">
        <v>4</v>
      </c>
      <c r="CF5" s="44"/>
      <c r="CG5" s="44">
        <v>2</v>
      </c>
      <c r="CH5" s="44">
        <v>2</v>
      </c>
      <c r="CI5" s="44">
        <v>1</v>
      </c>
      <c r="CJ5" s="44">
        <v>1</v>
      </c>
      <c r="CK5" s="43">
        <v>18</v>
      </c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3"/>
      <c r="CX5" s="193"/>
      <c r="CY5" s="193">
        <v>6</v>
      </c>
      <c r="CZ5" s="193">
        <v>8</v>
      </c>
      <c r="DA5" s="193">
        <v>5</v>
      </c>
      <c r="DB5" s="193">
        <v>6</v>
      </c>
      <c r="DC5" s="193">
        <v>4</v>
      </c>
      <c r="DD5" s="193">
        <v>21</v>
      </c>
      <c r="DE5" s="193">
        <v>4</v>
      </c>
      <c r="DF5" s="193">
        <v>4</v>
      </c>
      <c r="DG5" s="193">
        <v>2</v>
      </c>
      <c r="DH5" s="193">
        <v>5</v>
      </c>
      <c r="DI5" s="43">
        <v>33</v>
      </c>
      <c r="DJ5" s="45">
        <v>11</v>
      </c>
      <c r="DK5" s="193">
        <v>1</v>
      </c>
      <c r="DL5" s="193">
        <v>9</v>
      </c>
      <c r="DM5" s="193">
        <v>15</v>
      </c>
      <c r="DN5" s="193">
        <v>20</v>
      </c>
      <c r="DO5" s="193">
        <v>16</v>
      </c>
      <c r="DP5" s="193">
        <v>8</v>
      </c>
      <c r="DQ5" s="193">
        <v>9</v>
      </c>
      <c r="DR5" s="193">
        <v>9</v>
      </c>
      <c r="DS5" s="193">
        <v>28</v>
      </c>
      <c r="DT5" s="193">
        <v>2</v>
      </c>
      <c r="DU5" s="193">
        <v>5</v>
      </c>
      <c r="DV5" s="193">
        <v>1</v>
      </c>
      <c r="DW5" s="193">
        <v>4</v>
      </c>
      <c r="DX5" s="43">
        <v>86</v>
      </c>
      <c r="DY5" s="193"/>
      <c r="DZ5" s="193"/>
      <c r="EA5" s="193"/>
      <c r="EB5" s="193"/>
      <c r="EC5" s="193"/>
      <c r="ED5" s="193"/>
      <c r="EE5" s="193"/>
      <c r="EF5" s="193"/>
      <c r="EG5" s="193"/>
      <c r="EH5" s="193"/>
      <c r="EI5" s="193"/>
      <c r="EJ5" s="43"/>
      <c r="EK5" s="193"/>
      <c r="EL5" s="193"/>
      <c r="EM5" s="193">
        <v>4</v>
      </c>
      <c r="EN5" s="193">
        <v>6</v>
      </c>
      <c r="EO5" s="193">
        <v>7</v>
      </c>
      <c r="EP5" s="193">
        <v>3</v>
      </c>
      <c r="EQ5" s="193">
        <v>11</v>
      </c>
      <c r="ER5" s="193">
        <v>1</v>
      </c>
      <c r="ES5" s="193">
        <v>2</v>
      </c>
      <c r="ET5" s="193">
        <v>2</v>
      </c>
      <c r="EU5" s="193">
        <v>1</v>
      </c>
      <c r="EV5" s="43">
        <v>20</v>
      </c>
      <c r="EW5" s="193"/>
      <c r="EX5" s="193"/>
      <c r="EY5" s="193"/>
      <c r="EZ5" s="193">
        <v>8</v>
      </c>
      <c r="FA5" s="193">
        <v>4</v>
      </c>
      <c r="FB5" s="193">
        <v>4</v>
      </c>
      <c r="FC5" s="193">
        <v>5</v>
      </c>
      <c r="FD5" s="193">
        <v>4</v>
      </c>
      <c r="FE5" s="193">
        <v>2</v>
      </c>
      <c r="FF5" s="193">
        <v>2</v>
      </c>
      <c r="FG5" s="193">
        <v>4</v>
      </c>
      <c r="FH5" s="43">
        <v>18</v>
      </c>
      <c r="FI5" s="193"/>
      <c r="FJ5" s="193"/>
      <c r="FK5" s="193"/>
      <c r="FL5" s="193"/>
      <c r="FM5" s="193">
        <v>2</v>
      </c>
      <c r="FN5" s="193">
        <v>1</v>
      </c>
      <c r="FO5" s="193">
        <v>1</v>
      </c>
      <c r="FP5" s="193">
        <v>1</v>
      </c>
      <c r="FQ5" s="193">
        <v>1</v>
      </c>
      <c r="FR5" s="193">
        <v>1</v>
      </c>
      <c r="FS5" s="193">
        <v>1</v>
      </c>
      <c r="FT5" s="43">
        <v>4</v>
      </c>
      <c r="FU5" s="45">
        <v>10</v>
      </c>
      <c r="FV5" s="193">
        <v>3</v>
      </c>
      <c r="FW5" s="193">
        <v>2</v>
      </c>
      <c r="FX5" s="193">
        <v>10</v>
      </c>
      <c r="FY5" s="193">
        <v>9</v>
      </c>
      <c r="FZ5" s="193">
        <v>6</v>
      </c>
      <c r="GA5" s="193">
        <v>7</v>
      </c>
      <c r="GB5" s="193">
        <v>5</v>
      </c>
      <c r="GC5" s="193">
        <v>8</v>
      </c>
      <c r="GD5" s="193">
        <v>26</v>
      </c>
      <c r="GE5" s="193">
        <v>2</v>
      </c>
      <c r="GF5" s="193">
        <v>4</v>
      </c>
      <c r="GG5" s="193">
        <v>2</v>
      </c>
      <c r="GH5" s="193">
        <v>4</v>
      </c>
      <c r="GI5" s="43">
        <v>53</v>
      </c>
      <c r="GJ5" s="193"/>
      <c r="GK5" s="193"/>
      <c r="GL5" s="193">
        <v>20</v>
      </c>
      <c r="GM5" s="193">
        <v>19</v>
      </c>
      <c r="GN5" s="193">
        <v>20</v>
      </c>
      <c r="GO5" s="193">
        <v>14</v>
      </c>
      <c r="GP5" s="193">
        <v>27</v>
      </c>
      <c r="GQ5" s="193">
        <v>2</v>
      </c>
      <c r="GR5" s="193">
        <v>2</v>
      </c>
      <c r="GS5" s="193">
        <v>2</v>
      </c>
      <c r="GT5" s="193">
        <v>2</v>
      </c>
      <c r="GU5" s="43">
        <v>63</v>
      </c>
      <c r="GV5" s="193"/>
      <c r="GW5" s="193"/>
      <c r="GX5" s="193"/>
      <c r="GY5" s="193"/>
      <c r="GZ5" s="193">
        <v>2</v>
      </c>
      <c r="HA5" s="193">
        <v>1</v>
      </c>
      <c r="HB5" s="193">
        <v>1</v>
      </c>
      <c r="HC5" s="193">
        <v>1</v>
      </c>
      <c r="HD5" s="193">
        <v>1</v>
      </c>
      <c r="HE5" s="193">
        <v>1</v>
      </c>
      <c r="HF5" s="193">
        <v>1</v>
      </c>
      <c r="HG5" s="43">
        <v>4</v>
      </c>
      <c r="HH5" s="193"/>
      <c r="HI5" s="193"/>
      <c r="HJ5" s="193">
        <v>15</v>
      </c>
      <c r="HK5" s="193">
        <v>2</v>
      </c>
      <c r="HL5" s="193">
        <v>12</v>
      </c>
      <c r="HM5" s="193">
        <v>7</v>
      </c>
      <c r="HN5" s="193">
        <v>12</v>
      </c>
      <c r="HO5" s="193">
        <v>2</v>
      </c>
      <c r="HP5" s="193">
        <v>0</v>
      </c>
      <c r="HQ5" s="193">
        <v>1</v>
      </c>
      <c r="HR5" s="193">
        <v>1</v>
      </c>
      <c r="HS5" s="43">
        <v>31</v>
      </c>
      <c r="HT5" s="193"/>
      <c r="HU5" s="193"/>
      <c r="HV5" s="193"/>
      <c r="HW5" s="193"/>
      <c r="HX5" s="193"/>
      <c r="HY5" s="193"/>
      <c r="HZ5" s="193"/>
      <c r="IA5" s="193"/>
      <c r="IB5" s="193"/>
      <c r="IC5" s="193"/>
      <c r="ID5" s="193"/>
      <c r="IE5" s="43"/>
      <c r="IF5" s="193"/>
      <c r="IG5" s="193"/>
      <c r="IH5" s="193">
        <v>5</v>
      </c>
      <c r="II5" s="193">
        <v>8</v>
      </c>
      <c r="IJ5" s="193">
        <v>4</v>
      </c>
      <c r="IK5" s="193">
        <v>4</v>
      </c>
      <c r="IL5" s="193">
        <v>10</v>
      </c>
      <c r="IM5" s="193">
        <v>3</v>
      </c>
      <c r="IN5" s="193">
        <v>3</v>
      </c>
      <c r="IO5" s="193">
        <v>2</v>
      </c>
      <c r="IP5" s="193">
        <v>4</v>
      </c>
      <c r="IQ5" s="43">
        <v>23</v>
      </c>
      <c r="IR5" s="193"/>
      <c r="IS5" s="193"/>
      <c r="IT5" s="193"/>
      <c r="IU5" s="193">
        <v>6</v>
      </c>
      <c r="IV5" s="193">
        <v>4</v>
      </c>
      <c r="IW5" s="193">
        <v>2</v>
      </c>
      <c r="IX5" s="193">
        <v>4</v>
      </c>
      <c r="IY5" s="193">
        <v>3</v>
      </c>
      <c r="IZ5" s="193">
        <v>3</v>
      </c>
      <c r="JA5" s="193">
        <v>2</v>
      </c>
      <c r="JB5" s="193">
        <v>4</v>
      </c>
      <c r="JC5" s="43">
        <v>16</v>
      </c>
      <c r="JD5" s="193"/>
      <c r="JE5" s="193"/>
      <c r="JF5" s="193"/>
      <c r="JG5" s="193"/>
      <c r="JH5" s="193"/>
      <c r="JI5" s="193"/>
      <c r="JJ5" s="193"/>
      <c r="JK5" s="193"/>
      <c r="JL5" s="193"/>
      <c r="JM5" s="193"/>
      <c r="JN5" s="193"/>
      <c r="JO5" s="43"/>
      <c r="JP5" s="193"/>
      <c r="JQ5" s="193"/>
      <c r="JR5" s="193"/>
      <c r="JS5" s="193"/>
      <c r="JT5" s="193"/>
      <c r="JU5" s="193"/>
      <c r="JV5" s="193"/>
      <c r="JW5" s="193"/>
      <c r="JX5" s="193"/>
      <c r="JY5" s="193"/>
      <c r="JZ5" s="193"/>
      <c r="KA5" s="43"/>
      <c r="KB5" s="193"/>
      <c r="KC5" s="193"/>
      <c r="KD5" s="193"/>
      <c r="KE5" s="193"/>
      <c r="KF5" s="193">
        <v>8</v>
      </c>
      <c r="KG5" s="193">
        <v>1</v>
      </c>
      <c r="KH5" s="193">
        <v>3</v>
      </c>
      <c r="KI5" s="193"/>
      <c r="KJ5" s="193"/>
      <c r="KK5" s="193"/>
      <c r="KL5" s="193"/>
      <c r="KM5" s="43">
        <v>8</v>
      </c>
      <c r="KN5" s="193"/>
      <c r="KO5" s="193"/>
      <c r="KP5" s="193"/>
      <c r="KQ5" s="193"/>
      <c r="KR5" s="193"/>
      <c r="KS5" s="193"/>
      <c r="KT5" s="193"/>
      <c r="KU5" s="193"/>
      <c r="KV5" s="193"/>
      <c r="KW5" s="193"/>
      <c r="KX5" s="193"/>
      <c r="KY5" s="43"/>
      <c r="KZ5" s="193"/>
      <c r="LA5" s="193"/>
      <c r="LB5" s="193"/>
      <c r="LC5" s="193">
        <v>2</v>
      </c>
      <c r="LD5" s="193"/>
      <c r="LE5" s="193">
        <v>1</v>
      </c>
      <c r="LF5" s="193">
        <v>1</v>
      </c>
      <c r="LG5" s="193"/>
      <c r="LH5" s="193"/>
      <c r="LI5" s="193"/>
      <c r="LJ5" s="193"/>
      <c r="LK5" s="43">
        <v>2</v>
      </c>
      <c r="LL5" s="193"/>
      <c r="LM5" s="193"/>
      <c r="LN5" s="193"/>
      <c r="LO5" s="193"/>
      <c r="LP5" s="193"/>
      <c r="LQ5" s="193"/>
      <c r="LR5" s="193"/>
      <c r="LS5" s="193"/>
      <c r="LT5" s="193"/>
      <c r="LU5" s="193"/>
      <c r="LV5" s="193"/>
      <c r="LW5" s="43"/>
      <c r="LX5" s="193"/>
      <c r="LY5" s="193"/>
      <c r="LZ5" s="193"/>
      <c r="MA5" s="193"/>
      <c r="MB5" s="193"/>
      <c r="MC5" s="193"/>
      <c r="MD5" s="193"/>
      <c r="ME5" s="193"/>
      <c r="MF5" s="193"/>
      <c r="MG5" s="193"/>
      <c r="MH5" s="193"/>
      <c r="MI5" s="43"/>
      <c r="MJ5" s="193"/>
      <c r="MK5" s="193"/>
      <c r="ML5" s="193"/>
      <c r="MM5" s="193"/>
      <c r="MN5" s="193"/>
      <c r="MO5" s="193"/>
      <c r="MP5" s="193"/>
      <c r="MQ5" s="193"/>
      <c r="MR5" s="193"/>
      <c r="MS5" s="193"/>
      <c r="MT5" s="193"/>
      <c r="MU5" s="43"/>
      <c r="MV5" s="193"/>
      <c r="MW5" s="193"/>
      <c r="MX5" s="193"/>
      <c r="MY5" s="193"/>
      <c r="MZ5" s="193"/>
      <c r="NA5" s="193"/>
      <c r="NB5" s="193"/>
      <c r="NC5" s="193"/>
      <c r="ND5" s="193"/>
      <c r="NE5" s="193"/>
      <c r="NF5" s="193"/>
      <c r="NG5" s="43"/>
      <c r="NH5" s="193"/>
      <c r="NI5" s="193"/>
      <c r="NJ5" s="193"/>
      <c r="NK5" s="193"/>
      <c r="NL5" s="193"/>
      <c r="NM5" s="193"/>
      <c r="NN5" s="193"/>
      <c r="NO5" s="193"/>
      <c r="NP5" s="193"/>
      <c r="NQ5" s="193"/>
      <c r="NR5" s="193"/>
      <c r="NS5" s="43"/>
      <c r="NT5" s="193"/>
      <c r="NU5" s="193"/>
      <c r="NV5" s="193"/>
      <c r="NW5" s="193"/>
      <c r="NX5" s="193"/>
      <c r="NY5" s="193"/>
      <c r="NZ5" s="193"/>
      <c r="OA5" s="193"/>
      <c r="OB5" s="193"/>
      <c r="OC5" s="193"/>
      <c r="OD5" s="193"/>
      <c r="OE5" s="43"/>
      <c r="OF5" s="193"/>
      <c r="OG5" s="193"/>
      <c r="OH5" s="193"/>
      <c r="OI5" s="193"/>
      <c r="OJ5" s="193"/>
      <c r="OK5" s="193"/>
      <c r="OL5" s="193"/>
      <c r="OM5" s="193"/>
      <c r="ON5" s="193"/>
      <c r="OO5" s="193"/>
      <c r="OP5" s="193"/>
      <c r="OQ5" s="43"/>
      <c r="OR5" s="193">
        <v>4</v>
      </c>
      <c r="OS5" s="193">
        <v>4</v>
      </c>
      <c r="OT5" s="193">
        <v>1</v>
      </c>
      <c r="OU5" s="193">
        <v>3</v>
      </c>
      <c r="OV5" s="43">
        <v>8</v>
      </c>
      <c r="OW5" s="46">
        <v>11</v>
      </c>
      <c r="OX5" s="47">
        <v>12</v>
      </c>
      <c r="OY5" s="47">
        <v>15</v>
      </c>
      <c r="OZ5" s="47">
        <v>11</v>
      </c>
      <c r="PA5" s="47">
        <v>12</v>
      </c>
      <c r="PB5" s="47">
        <v>10</v>
      </c>
      <c r="PC5" s="47">
        <v>4</v>
      </c>
      <c r="PD5" s="48">
        <v>4</v>
      </c>
      <c r="PE5" s="46"/>
      <c r="PF5" s="47"/>
      <c r="PG5" s="47"/>
      <c r="PH5" s="47"/>
      <c r="PI5" s="47"/>
      <c r="PJ5" s="47">
        <v>2</v>
      </c>
      <c r="PK5" s="47"/>
      <c r="PL5" s="48"/>
      <c r="PM5" s="46">
        <v>5</v>
      </c>
      <c r="PN5" s="47">
        <v>6</v>
      </c>
      <c r="PO5" s="47">
        <v>7</v>
      </c>
      <c r="PP5" s="47">
        <v>6</v>
      </c>
      <c r="PQ5" s="47">
        <v>6</v>
      </c>
      <c r="PR5" s="47">
        <v>4</v>
      </c>
      <c r="PS5" s="47">
        <v>2</v>
      </c>
      <c r="PT5" s="48">
        <v>2</v>
      </c>
      <c r="PU5" s="41">
        <v>1</v>
      </c>
      <c r="PV5" s="42"/>
      <c r="PW5" s="42"/>
      <c r="PX5" s="42"/>
      <c r="PY5" s="42">
        <v>2</v>
      </c>
      <c r="PZ5" s="42">
        <v>8</v>
      </c>
      <c r="QA5" s="42"/>
      <c r="QB5" s="43"/>
      <c r="QC5" s="41"/>
      <c r="QD5" s="42"/>
      <c r="QE5" s="42"/>
      <c r="QF5" s="42"/>
      <c r="QG5" s="42"/>
      <c r="QH5" s="42"/>
      <c r="QI5" s="42"/>
      <c r="QJ5" s="43"/>
      <c r="QK5" s="41"/>
      <c r="QL5" s="42"/>
      <c r="QM5" s="42"/>
      <c r="QN5" s="42"/>
      <c r="QO5" s="42">
        <v>2</v>
      </c>
      <c r="QP5" s="42">
        <v>4</v>
      </c>
      <c r="QQ5" s="42"/>
      <c r="QR5" s="43"/>
    </row>
    <row r="6" spans="1:460" ht="47.25">
      <c r="A6" s="49">
        <v>2</v>
      </c>
      <c r="B6" s="50" t="s">
        <v>91</v>
      </c>
      <c r="C6" s="50" t="s">
        <v>92</v>
      </c>
      <c r="D6" s="50" t="s">
        <v>95</v>
      </c>
      <c r="E6" s="50" t="s">
        <v>96</v>
      </c>
      <c r="F6" s="46">
        <v>5</v>
      </c>
      <c r="G6" s="47">
        <v>8</v>
      </c>
      <c r="H6" s="47">
        <v>6</v>
      </c>
      <c r="I6" s="47">
        <v>6</v>
      </c>
      <c r="J6" s="47">
        <v>6</v>
      </c>
      <c r="K6" s="47"/>
      <c r="L6" s="47">
        <v>14</v>
      </c>
      <c r="M6" s="47">
        <v>6</v>
      </c>
      <c r="N6" s="47">
        <v>0</v>
      </c>
      <c r="O6" s="47"/>
      <c r="P6" s="47">
        <v>3</v>
      </c>
      <c r="Q6" s="48">
        <v>37</v>
      </c>
      <c r="R6" s="46"/>
      <c r="S6" s="47"/>
      <c r="T6" s="47"/>
      <c r="U6" s="47"/>
      <c r="V6" s="47"/>
      <c r="W6" s="47"/>
      <c r="X6" s="47"/>
      <c r="Y6" s="47"/>
      <c r="Z6" s="47"/>
      <c r="AA6" s="47"/>
      <c r="AB6" s="47"/>
      <c r="AC6" s="48">
        <v>0</v>
      </c>
      <c r="AD6" s="47">
        <v>7</v>
      </c>
      <c r="AE6" s="47">
        <v>7</v>
      </c>
      <c r="AF6" s="47">
        <v>6</v>
      </c>
      <c r="AG6" s="47">
        <v>6</v>
      </c>
      <c r="AH6" s="47">
        <v>6</v>
      </c>
      <c r="AI6" s="47"/>
      <c r="AJ6" s="47">
        <v>15</v>
      </c>
      <c r="AK6" s="47">
        <v>4</v>
      </c>
      <c r="AL6" s="47">
        <v>4</v>
      </c>
      <c r="AM6" s="47"/>
      <c r="AN6" s="47">
        <v>4</v>
      </c>
      <c r="AO6" s="48">
        <v>40</v>
      </c>
      <c r="AP6" s="47">
        <v>6</v>
      </c>
      <c r="AQ6" s="47">
        <v>6</v>
      </c>
      <c r="AR6" s="47">
        <v>8</v>
      </c>
      <c r="AS6" s="47">
        <v>8</v>
      </c>
      <c r="AT6" s="47">
        <v>8</v>
      </c>
      <c r="AU6" s="47"/>
      <c r="AV6" s="47">
        <v>15</v>
      </c>
      <c r="AW6" s="47">
        <v>5</v>
      </c>
      <c r="AX6" s="47">
        <v>4</v>
      </c>
      <c r="AY6" s="47"/>
      <c r="AZ6" s="47">
        <v>5</v>
      </c>
      <c r="BA6" s="48">
        <v>45</v>
      </c>
      <c r="BB6" s="47"/>
      <c r="BC6" s="47"/>
      <c r="BD6" s="47">
        <v>5</v>
      </c>
      <c r="BE6" s="47">
        <v>5</v>
      </c>
      <c r="BF6" s="47">
        <v>5</v>
      </c>
      <c r="BG6" s="47"/>
      <c r="BH6" s="47">
        <v>3</v>
      </c>
      <c r="BI6" s="47">
        <v>5</v>
      </c>
      <c r="BJ6" s="47">
        <v>5</v>
      </c>
      <c r="BK6" s="47"/>
      <c r="BL6" s="47">
        <v>2</v>
      </c>
      <c r="BM6" s="48">
        <v>25</v>
      </c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8">
        <v>0</v>
      </c>
      <c r="BZ6" s="47"/>
      <c r="CA6" s="47"/>
      <c r="CB6" s="47">
        <v>5</v>
      </c>
      <c r="CC6" s="47">
        <v>8</v>
      </c>
      <c r="CD6" s="47">
        <v>8</v>
      </c>
      <c r="CE6" s="47"/>
      <c r="CF6" s="47">
        <v>6</v>
      </c>
      <c r="CG6" s="47">
        <v>8</v>
      </c>
      <c r="CH6" s="47">
        <v>5</v>
      </c>
      <c r="CI6" s="47"/>
      <c r="CJ6" s="47">
        <v>5</v>
      </c>
      <c r="CK6" s="48">
        <v>34</v>
      </c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8">
        <v>0</v>
      </c>
      <c r="CX6" s="47"/>
      <c r="CY6" s="47"/>
      <c r="CZ6" s="47">
        <v>8</v>
      </c>
      <c r="DA6" s="47">
        <v>8</v>
      </c>
      <c r="DB6" s="47">
        <v>8</v>
      </c>
      <c r="DC6" s="47"/>
      <c r="DD6" s="47">
        <v>9</v>
      </c>
      <c r="DE6" s="47">
        <v>8</v>
      </c>
      <c r="DF6" s="47">
        <v>5</v>
      </c>
      <c r="DG6" s="47"/>
      <c r="DH6" s="47">
        <v>5</v>
      </c>
      <c r="DI6" s="48">
        <v>37</v>
      </c>
      <c r="DJ6" s="46">
        <v>2</v>
      </c>
      <c r="DK6" s="47"/>
      <c r="DL6" s="47">
        <v>1</v>
      </c>
      <c r="DM6" s="47">
        <v>8</v>
      </c>
      <c r="DN6" s="47">
        <v>8</v>
      </c>
      <c r="DO6" s="47">
        <v>8</v>
      </c>
      <c r="DP6" s="47">
        <v>8</v>
      </c>
      <c r="DQ6" s="47">
        <v>6</v>
      </c>
      <c r="DR6" s="47"/>
      <c r="DS6" s="47">
        <v>14</v>
      </c>
      <c r="DT6" s="47">
        <v>5</v>
      </c>
      <c r="DU6" s="47">
        <v>5</v>
      </c>
      <c r="DV6" s="47"/>
      <c r="DW6" s="47">
        <v>3</v>
      </c>
      <c r="DX6" s="48">
        <v>50</v>
      </c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8">
        <v>0</v>
      </c>
      <c r="EK6" s="47"/>
      <c r="EL6" s="47"/>
      <c r="EM6" s="47"/>
      <c r="EN6" s="47">
        <v>6</v>
      </c>
      <c r="EO6" s="47">
        <v>6</v>
      </c>
      <c r="EP6" s="47"/>
      <c r="EQ6" s="47">
        <v>5</v>
      </c>
      <c r="ER6" s="47">
        <v>6</v>
      </c>
      <c r="ES6" s="47">
        <v>5</v>
      </c>
      <c r="ET6" s="47"/>
      <c r="EU6" s="47">
        <v>5</v>
      </c>
      <c r="EV6" s="48">
        <v>23</v>
      </c>
      <c r="EW6" s="47"/>
      <c r="EX6" s="47"/>
      <c r="EY6" s="47">
        <v>7</v>
      </c>
      <c r="EZ6" s="47">
        <v>7</v>
      </c>
      <c r="FA6" s="47">
        <v>7</v>
      </c>
      <c r="FB6" s="47"/>
      <c r="FC6" s="47">
        <v>10</v>
      </c>
      <c r="FD6" s="47">
        <v>5</v>
      </c>
      <c r="FE6" s="47">
        <v>5</v>
      </c>
      <c r="FF6" s="47"/>
      <c r="FG6" s="47">
        <v>2</v>
      </c>
      <c r="FH6" s="48">
        <v>31</v>
      </c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8">
        <v>0</v>
      </c>
      <c r="FU6" s="46"/>
      <c r="FV6" s="47"/>
      <c r="FW6" s="47"/>
      <c r="FX6" s="47">
        <v>5</v>
      </c>
      <c r="FY6" s="47">
        <v>9</v>
      </c>
      <c r="FZ6" s="47">
        <v>6</v>
      </c>
      <c r="GA6" s="47">
        <v>7</v>
      </c>
      <c r="GB6" s="47">
        <v>6</v>
      </c>
      <c r="GC6" s="47"/>
      <c r="GD6" s="47">
        <v>14</v>
      </c>
      <c r="GE6" s="47">
        <v>8</v>
      </c>
      <c r="GF6" s="47">
        <v>5</v>
      </c>
      <c r="GG6" s="47"/>
      <c r="GH6" s="47">
        <v>6</v>
      </c>
      <c r="GI6" s="48">
        <v>46</v>
      </c>
      <c r="GJ6" s="47"/>
      <c r="GK6" s="47"/>
      <c r="GL6" s="47">
        <v>8</v>
      </c>
      <c r="GM6" s="47">
        <v>8</v>
      </c>
      <c r="GN6" s="47">
        <v>8</v>
      </c>
      <c r="GO6" s="47"/>
      <c r="GP6" s="47">
        <v>11</v>
      </c>
      <c r="GQ6" s="47">
        <v>0</v>
      </c>
      <c r="GR6" s="47">
        <v>0</v>
      </c>
      <c r="GS6" s="47">
        <v>0</v>
      </c>
      <c r="GT6" s="47">
        <v>0</v>
      </c>
      <c r="GU6" s="48">
        <v>24</v>
      </c>
      <c r="GV6" s="47"/>
      <c r="GW6" s="47"/>
      <c r="GX6" s="47">
        <v>5</v>
      </c>
      <c r="GY6" s="47">
        <v>7</v>
      </c>
      <c r="GZ6" s="47">
        <v>5</v>
      </c>
      <c r="HA6" s="47"/>
      <c r="HB6" s="47">
        <v>8</v>
      </c>
      <c r="HC6" s="47">
        <v>4</v>
      </c>
      <c r="HD6" s="47">
        <v>3</v>
      </c>
      <c r="HE6" s="47"/>
      <c r="HF6" s="47">
        <v>1</v>
      </c>
      <c r="HG6" s="48">
        <v>24</v>
      </c>
      <c r="HH6" s="47"/>
      <c r="HI6" s="47"/>
      <c r="HJ6" s="47">
        <v>8</v>
      </c>
      <c r="HK6" s="47">
        <v>9</v>
      </c>
      <c r="HL6" s="47">
        <v>9</v>
      </c>
      <c r="HM6" s="47"/>
      <c r="HN6" s="47">
        <v>11</v>
      </c>
      <c r="HO6" s="47">
        <v>6</v>
      </c>
      <c r="HP6" s="47">
        <v>6</v>
      </c>
      <c r="HQ6" s="47"/>
      <c r="HR6" s="47">
        <v>4</v>
      </c>
      <c r="HS6" s="48">
        <v>38</v>
      </c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8">
        <v>0</v>
      </c>
      <c r="IF6" s="47"/>
      <c r="IG6" s="47"/>
      <c r="IH6" s="47"/>
      <c r="II6" s="47">
        <v>6</v>
      </c>
      <c r="IJ6" s="47">
        <v>5</v>
      </c>
      <c r="IK6" s="47"/>
      <c r="IL6" s="47">
        <v>4</v>
      </c>
      <c r="IM6" s="47">
        <v>4</v>
      </c>
      <c r="IN6" s="47">
        <v>2</v>
      </c>
      <c r="IO6" s="47"/>
      <c r="IP6" s="47">
        <v>1</v>
      </c>
      <c r="IQ6" s="48">
        <v>17</v>
      </c>
      <c r="IR6" s="47"/>
      <c r="IS6" s="47"/>
      <c r="IT6" s="47"/>
      <c r="IU6" s="47"/>
      <c r="IV6" s="47"/>
      <c r="IW6" s="47"/>
      <c r="IX6" s="47"/>
      <c r="IY6" s="47"/>
      <c r="IZ6" s="47"/>
      <c r="JA6" s="47"/>
      <c r="JB6" s="47"/>
      <c r="JC6" s="48">
        <v>0</v>
      </c>
      <c r="JD6" s="47"/>
      <c r="JE6" s="47"/>
      <c r="JF6" s="47"/>
      <c r="JG6" s="47"/>
      <c r="JH6" s="47"/>
      <c r="JI6" s="47"/>
      <c r="JJ6" s="47"/>
      <c r="JK6" s="47"/>
      <c r="JL6" s="47"/>
      <c r="JM6" s="47"/>
      <c r="JN6" s="47"/>
      <c r="JO6" s="48">
        <v>0</v>
      </c>
      <c r="JP6" s="47"/>
      <c r="JQ6" s="47"/>
      <c r="JR6" s="47"/>
      <c r="JS6" s="47"/>
      <c r="JT6" s="47"/>
      <c r="JU6" s="47"/>
      <c r="JV6" s="47"/>
      <c r="JW6" s="47"/>
      <c r="JX6" s="47"/>
      <c r="JY6" s="47"/>
      <c r="JZ6" s="47"/>
      <c r="KA6" s="48">
        <v>0</v>
      </c>
      <c r="KB6" s="47"/>
      <c r="KC6" s="47"/>
      <c r="KD6" s="47"/>
      <c r="KE6" s="47"/>
      <c r="KF6" s="47"/>
      <c r="KG6" s="47"/>
      <c r="KH6" s="47"/>
      <c r="KI6" s="47"/>
      <c r="KJ6" s="47"/>
      <c r="KK6" s="47"/>
      <c r="KL6" s="47"/>
      <c r="KM6" s="48">
        <v>0</v>
      </c>
      <c r="KN6" s="47"/>
      <c r="KO6" s="47"/>
      <c r="KP6" s="47"/>
      <c r="KQ6" s="47"/>
      <c r="KR6" s="47"/>
      <c r="KS6" s="47"/>
      <c r="KT6" s="47"/>
      <c r="KU6" s="47"/>
      <c r="KV6" s="47"/>
      <c r="KW6" s="47"/>
      <c r="KX6" s="47"/>
      <c r="KY6" s="48">
        <v>0</v>
      </c>
      <c r="KZ6" s="47"/>
      <c r="LA6" s="47"/>
      <c r="LB6" s="47"/>
      <c r="LC6" s="47"/>
      <c r="LD6" s="47"/>
      <c r="LE6" s="47"/>
      <c r="LF6" s="47"/>
      <c r="LG6" s="47"/>
      <c r="LH6" s="47"/>
      <c r="LI6" s="47"/>
      <c r="LJ6" s="47"/>
      <c r="LK6" s="48">
        <v>0</v>
      </c>
      <c r="LL6" s="47"/>
      <c r="LM6" s="47"/>
      <c r="LN6" s="47"/>
      <c r="LO6" s="47"/>
      <c r="LP6" s="47"/>
      <c r="LQ6" s="47"/>
      <c r="LR6" s="47"/>
      <c r="LS6" s="47"/>
      <c r="LT6" s="47"/>
      <c r="LU6" s="47"/>
      <c r="LV6" s="47"/>
      <c r="LW6" s="48"/>
      <c r="LX6" s="47"/>
      <c r="LY6" s="47"/>
      <c r="LZ6" s="47"/>
      <c r="MA6" s="47"/>
      <c r="MB6" s="47"/>
      <c r="MC6" s="47"/>
      <c r="MD6" s="47"/>
      <c r="ME6" s="47"/>
      <c r="MF6" s="47"/>
      <c r="MG6" s="47"/>
      <c r="MH6" s="47"/>
      <c r="MI6" s="48">
        <v>0</v>
      </c>
      <c r="MJ6" s="47"/>
      <c r="MK6" s="47"/>
      <c r="ML6" s="47"/>
      <c r="MM6" s="47"/>
      <c r="MN6" s="47"/>
      <c r="MO6" s="47"/>
      <c r="MP6" s="47"/>
      <c r="MQ6" s="47"/>
      <c r="MR6" s="47"/>
      <c r="MS6" s="47"/>
      <c r="MT6" s="47"/>
      <c r="MU6" s="48">
        <v>0</v>
      </c>
      <c r="MV6" s="47"/>
      <c r="MW6" s="47"/>
      <c r="MX6" s="47"/>
      <c r="MY6" s="47"/>
      <c r="MZ6" s="47"/>
      <c r="NA6" s="47"/>
      <c r="NB6" s="47"/>
      <c r="NC6" s="47"/>
      <c r="ND6" s="47"/>
      <c r="NE6" s="47"/>
      <c r="NF6" s="47"/>
      <c r="NG6" s="48">
        <v>0</v>
      </c>
      <c r="NH6" s="47"/>
      <c r="NI6" s="47"/>
      <c r="NJ6" s="47"/>
      <c r="NK6" s="47"/>
      <c r="NL6" s="47"/>
      <c r="NM6" s="47"/>
      <c r="NN6" s="47"/>
      <c r="NO6" s="47"/>
      <c r="NP6" s="47"/>
      <c r="NQ6" s="47"/>
      <c r="NR6" s="47"/>
      <c r="NS6" s="48">
        <v>0</v>
      </c>
      <c r="NT6" s="47"/>
      <c r="NU6" s="47"/>
      <c r="NV6" s="47"/>
      <c r="NW6" s="47"/>
      <c r="NX6" s="47"/>
      <c r="NY6" s="47"/>
      <c r="NZ6" s="47"/>
      <c r="OA6" s="47"/>
      <c r="OB6" s="47"/>
      <c r="OC6" s="47"/>
      <c r="OD6" s="47"/>
      <c r="OE6" s="48">
        <v>0</v>
      </c>
      <c r="OF6" s="47"/>
      <c r="OG6" s="47"/>
      <c r="OH6" s="47"/>
      <c r="OI6" s="47"/>
      <c r="OJ6" s="47"/>
      <c r="OK6" s="47"/>
      <c r="OL6" s="47"/>
      <c r="OM6" s="47"/>
      <c r="ON6" s="47"/>
      <c r="OO6" s="47"/>
      <c r="OP6" s="47"/>
      <c r="OQ6" s="48">
        <v>0</v>
      </c>
      <c r="OR6" s="47"/>
      <c r="OS6" s="47"/>
      <c r="OT6" s="47"/>
      <c r="OU6" s="47"/>
      <c r="OV6" s="48">
        <v>0</v>
      </c>
      <c r="OW6" s="46">
        <v>2</v>
      </c>
      <c r="OX6" s="47">
        <v>15</v>
      </c>
      <c r="OY6" s="47">
        <v>18</v>
      </c>
      <c r="OZ6" s="47">
        <v>10</v>
      </c>
      <c r="PA6" s="47">
        <v>20</v>
      </c>
      <c r="PB6" s="47">
        <v>15</v>
      </c>
      <c r="PC6" s="47">
        <v>10</v>
      </c>
      <c r="PD6" s="48">
        <v>5</v>
      </c>
      <c r="PE6" s="46"/>
      <c r="PF6" s="47"/>
      <c r="PG6" s="47"/>
      <c r="PH6" s="47">
        <v>1</v>
      </c>
      <c r="PI6" s="47">
        <v>2</v>
      </c>
      <c r="PJ6" s="47"/>
      <c r="PK6" s="47"/>
      <c r="PL6" s="48"/>
      <c r="PM6" s="46">
        <v>1</v>
      </c>
      <c r="PN6" s="47">
        <v>3</v>
      </c>
      <c r="PO6" s="47">
        <v>5</v>
      </c>
      <c r="PP6" s="47">
        <v>7</v>
      </c>
      <c r="PQ6" s="47">
        <v>13</v>
      </c>
      <c r="PR6" s="47">
        <v>12</v>
      </c>
      <c r="PS6" s="47">
        <v>9</v>
      </c>
      <c r="PT6" s="48">
        <v>4</v>
      </c>
      <c r="PU6" s="46"/>
      <c r="PV6" s="47"/>
      <c r="PW6" s="47"/>
      <c r="PX6" s="47"/>
      <c r="PY6" s="47"/>
      <c r="PZ6" s="47"/>
      <c r="QA6" s="47"/>
      <c r="QB6" s="48"/>
      <c r="QC6" s="46"/>
      <c r="QD6" s="47"/>
      <c r="QE6" s="47"/>
      <c r="QF6" s="47"/>
      <c r="QG6" s="47"/>
      <c r="QH6" s="47"/>
      <c r="QI6" s="47"/>
      <c r="QJ6" s="48"/>
      <c r="QK6" s="46"/>
      <c r="QL6" s="47"/>
      <c r="QM6" s="47"/>
      <c r="QN6" s="47"/>
      <c r="QO6" s="47"/>
      <c r="QP6" s="47"/>
      <c r="QQ6" s="47"/>
      <c r="QR6" s="48"/>
    </row>
    <row r="7" spans="1:460" ht="47.25">
      <c r="A7" s="51">
        <v>3</v>
      </c>
      <c r="B7" s="52" t="s">
        <v>91</v>
      </c>
      <c r="C7" s="52" t="s">
        <v>97</v>
      </c>
      <c r="D7" s="52" t="s">
        <v>98</v>
      </c>
      <c r="E7" s="52" t="s">
        <v>99</v>
      </c>
      <c r="F7" s="53">
        <v>2</v>
      </c>
      <c r="G7" s="54">
        <v>0</v>
      </c>
      <c r="H7" s="54">
        <v>0</v>
      </c>
      <c r="I7" s="54">
        <v>1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5">
        <v>3</v>
      </c>
      <c r="R7" s="53">
        <v>0</v>
      </c>
      <c r="S7" s="54">
        <v>0</v>
      </c>
      <c r="T7" s="54">
        <v>0</v>
      </c>
      <c r="U7" s="54">
        <v>0</v>
      </c>
      <c r="V7" s="54">
        <v>0</v>
      </c>
      <c r="W7" s="54">
        <v>0</v>
      </c>
      <c r="X7" s="54">
        <v>0</v>
      </c>
      <c r="Y7" s="54">
        <v>0</v>
      </c>
      <c r="Z7" s="54">
        <v>0</v>
      </c>
      <c r="AA7" s="54">
        <v>0</v>
      </c>
      <c r="AB7" s="54">
        <v>0</v>
      </c>
      <c r="AC7" s="55">
        <v>0</v>
      </c>
      <c r="AD7" s="54">
        <v>2</v>
      </c>
      <c r="AE7" s="54">
        <v>0</v>
      </c>
      <c r="AF7" s="54">
        <v>3</v>
      </c>
      <c r="AG7" s="54">
        <v>8</v>
      </c>
      <c r="AH7" s="54">
        <v>2</v>
      </c>
      <c r="AI7" s="54">
        <v>2</v>
      </c>
      <c r="AJ7" s="54">
        <v>0</v>
      </c>
      <c r="AK7" s="54">
        <v>0</v>
      </c>
      <c r="AL7" s="54">
        <v>0</v>
      </c>
      <c r="AM7" s="54">
        <v>0</v>
      </c>
      <c r="AN7" s="54">
        <v>0</v>
      </c>
      <c r="AO7" s="55">
        <v>15</v>
      </c>
      <c r="AP7" s="54">
        <v>1</v>
      </c>
      <c r="AQ7" s="54">
        <v>0</v>
      </c>
      <c r="AR7" s="54">
        <v>1</v>
      </c>
      <c r="AS7" s="54">
        <v>1</v>
      </c>
      <c r="AT7" s="54">
        <v>1</v>
      </c>
      <c r="AU7" s="54">
        <v>1</v>
      </c>
      <c r="AV7" s="54">
        <v>0</v>
      </c>
      <c r="AW7" s="54">
        <v>0</v>
      </c>
      <c r="AX7" s="54">
        <v>0</v>
      </c>
      <c r="AY7" s="54">
        <v>0</v>
      </c>
      <c r="AZ7" s="54">
        <v>0</v>
      </c>
      <c r="BA7" s="55">
        <v>4</v>
      </c>
      <c r="BB7" s="54">
        <v>0</v>
      </c>
      <c r="BC7" s="54">
        <v>0</v>
      </c>
      <c r="BD7" s="54">
        <v>0</v>
      </c>
      <c r="BE7" s="54">
        <v>1</v>
      </c>
      <c r="BF7" s="54">
        <v>1</v>
      </c>
      <c r="BG7" s="54">
        <v>0</v>
      </c>
      <c r="BH7" s="54">
        <v>0</v>
      </c>
      <c r="BI7" s="54">
        <v>0</v>
      </c>
      <c r="BJ7" s="54">
        <v>0</v>
      </c>
      <c r="BK7" s="54">
        <v>0</v>
      </c>
      <c r="BL7" s="54">
        <v>0</v>
      </c>
      <c r="BM7" s="55">
        <v>2</v>
      </c>
      <c r="BN7" s="54">
        <v>1</v>
      </c>
      <c r="BO7" s="54">
        <v>0</v>
      </c>
      <c r="BP7" s="54">
        <v>1</v>
      </c>
      <c r="BQ7" s="54">
        <v>1</v>
      </c>
      <c r="BR7" s="54">
        <v>1</v>
      </c>
      <c r="BS7" s="54">
        <v>0</v>
      </c>
      <c r="BT7" s="54">
        <v>0</v>
      </c>
      <c r="BU7" s="54">
        <v>0</v>
      </c>
      <c r="BV7" s="54">
        <v>0</v>
      </c>
      <c r="BW7" s="54">
        <v>0</v>
      </c>
      <c r="BX7" s="54">
        <v>0</v>
      </c>
      <c r="BY7" s="55">
        <v>4</v>
      </c>
      <c r="BZ7" s="54">
        <v>0</v>
      </c>
      <c r="CA7" s="54">
        <v>0</v>
      </c>
      <c r="CB7" s="54">
        <v>0</v>
      </c>
      <c r="CC7" s="54">
        <v>1</v>
      </c>
      <c r="CD7" s="54">
        <v>1</v>
      </c>
      <c r="CE7" s="54">
        <v>0</v>
      </c>
      <c r="CF7" s="54">
        <v>0</v>
      </c>
      <c r="CG7" s="54">
        <v>0</v>
      </c>
      <c r="CH7" s="54">
        <v>0</v>
      </c>
      <c r="CI7" s="54">
        <v>0</v>
      </c>
      <c r="CJ7" s="54">
        <v>0</v>
      </c>
      <c r="CK7" s="55">
        <v>2</v>
      </c>
      <c r="CL7" s="54">
        <v>0</v>
      </c>
      <c r="CM7" s="54">
        <v>0</v>
      </c>
      <c r="CN7" s="54">
        <v>0</v>
      </c>
      <c r="CO7" s="54">
        <v>0</v>
      </c>
      <c r="CP7" s="54">
        <v>0</v>
      </c>
      <c r="CQ7" s="54">
        <v>0</v>
      </c>
      <c r="CR7" s="54">
        <v>0</v>
      </c>
      <c r="CS7" s="54">
        <v>0</v>
      </c>
      <c r="CT7" s="54">
        <v>0</v>
      </c>
      <c r="CU7" s="54">
        <v>0</v>
      </c>
      <c r="CV7" s="54">
        <v>0</v>
      </c>
      <c r="CW7" s="55">
        <v>0</v>
      </c>
      <c r="CX7" s="54">
        <v>1</v>
      </c>
      <c r="CY7" s="54">
        <v>0</v>
      </c>
      <c r="CZ7" s="54">
        <v>0</v>
      </c>
      <c r="DA7" s="54">
        <v>1</v>
      </c>
      <c r="DB7" s="54">
        <v>1</v>
      </c>
      <c r="DC7" s="54">
        <v>0</v>
      </c>
      <c r="DD7" s="54">
        <v>1</v>
      </c>
      <c r="DE7" s="54">
        <v>0</v>
      </c>
      <c r="DF7" s="54">
        <v>0</v>
      </c>
      <c r="DG7" s="54">
        <v>0</v>
      </c>
      <c r="DH7" s="54">
        <v>0</v>
      </c>
      <c r="DI7" s="55">
        <v>1</v>
      </c>
      <c r="DJ7" s="53">
        <v>1</v>
      </c>
      <c r="DK7" s="54">
        <v>0</v>
      </c>
      <c r="DL7" s="54">
        <v>0</v>
      </c>
      <c r="DM7" s="54">
        <v>2</v>
      </c>
      <c r="DN7" s="54">
        <v>0</v>
      </c>
      <c r="DO7" s="54">
        <v>3</v>
      </c>
      <c r="DP7" s="54">
        <v>8</v>
      </c>
      <c r="DQ7" s="54">
        <v>2</v>
      </c>
      <c r="DR7" s="54">
        <v>1</v>
      </c>
      <c r="DS7" s="54">
        <v>0</v>
      </c>
      <c r="DT7" s="54">
        <v>0</v>
      </c>
      <c r="DU7" s="54">
        <v>0</v>
      </c>
      <c r="DV7" s="54">
        <v>0</v>
      </c>
      <c r="DW7" s="54">
        <v>0</v>
      </c>
      <c r="DX7" s="55">
        <v>16</v>
      </c>
      <c r="DY7" s="54">
        <v>0</v>
      </c>
      <c r="DZ7" s="54">
        <v>0</v>
      </c>
      <c r="EA7" s="54">
        <v>0</v>
      </c>
      <c r="EB7" s="54">
        <v>0</v>
      </c>
      <c r="EC7" s="54">
        <v>0</v>
      </c>
      <c r="ED7" s="54">
        <v>0</v>
      </c>
      <c r="EE7" s="54">
        <v>0</v>
      </c>
      <c r="EF7" s="54">
        <v>0</v>
      </c>
      <c r="EG7" s="54">
        <v>0</v>
      </c>
      <c r="EH7" s="54">
        <v>0</v>
      </c>
      <c r="EI7" s="54">
        <v>0</v>
      </c>
      <c r="EJ7" s="55">
        <v>0</v>
      </c>
      <c r="EK7" s="54">
        <v>0</v>
      </c>
      <c r="EL7" s="54">
        <v>0</v>
      </c>
      <c r="EM7" s="54">
        <v>1</v>
      </c>
      <c r="EN7" s="54">
        <v>2</v>
      </c>
      <c r="EO7" s="54">
        <v>2</v>
      </c>
      <c r="EP7" s="54">
        <v>2</v>
      </c>
      <c r="EQ7" s="54">
        <v>2</v>
      </c>
      <c r="ER7" s="54">
        <v>0</v>
      </c>
      <c r="ES7" s="54">
        <v>0</v>
      </c>
      <c r="ET7" s="54">
        <v>0</v>
      </c>
      <c r="EU7" s="54">
        <v>0</v>
      </c>
      <c r="EV7" s="55">
        <v>5</v>
      </c>
      <c r="EW7" s="54">
        <v>0</v>
      </c>
      <c r="EX7" s="54">
        <v>0</v>
      </c>
      <c r="EY7" s="54">
        <v>0</v>
      </c>
      <c r="EZ7" s="54">
        <v>5</v>
      </c>
      <c r="FA7" s="54">
        <v>2</v>
      </c>
      <c r="FB7" s="54">
        <v>0</v>
      </c>
      <c r="FC7" s="54">
        <v>0</v>
      </c>
      <c r="FD7" s="54">
        <v>0</v>
      </c>
      <c r="FE7" s="54">
        <v>0</v>
      </c>
      <c r="FF7" s="54">
        <v>0</v>
      </c>
      <c r="FG7" s="54">
        <v>0</v>
      </c>
      <c r="FH7" s="55">
        <v>7</v>
      </c>
      <c r="FI7" s="54">
        <v>0</v>
      </c>
      <c r="FJ7" s="54">
        <v>0</v>
      </c>
      <c r="FK7" s="54">
        <v>0</v>
      </c>
      <c r="FL7" s="54">
        <v>0</v>
      </c>
      <c r="FM7" s="54">
        <v>0</v>
      </c>
      <c r="FN7" s="54">
        <v>0</v>
      </c>
      <c r="FO7" s="54">
        <v>0</v>
      </c>
      <c r="FP7" s="54">
        <v>0</v>
      </c>
      <c r="FQ7" s="54">
        <v>0</v>
      </c>
      <c r="FR7" s="54">
        <v>0</v>
      </c>
      <c r="FS7" s="54">
        <v>0</v>
      </c>
      <c r="FT7" s="55">
        <v>0</v>
      </c>
      <c r="FU7" s="53">
        <v>1</v>
      </c>
      <c r="FV7" s="54">
        <v>0</v>
      </c>
      <c r="FW7" s="54">
        <v>0</v>
      </c>
      <c r="FX7" s="54">
        <v>2</v>
      </c>
      <c r="FY7" s="54">
        <v>0</v>
      </c>
      <c r="FZ7" s="54">
        <v>3</v>
      </c>
      <c r="GA7" s="54">
        <v>8</v>
      </c>
      <c r="GB7" s="54">
        <v>2</v>
      </c>
      <c r="GC7" s="54">
        <v>3</v>
      </c>
      <c r="GD7" s="54">
        <v>3</v>
      </c>
      <c r="GE7" s="54">
        <v>0</v>
      </c>
      <c r="GF7" s="54">
        <v>0</v>
      </c>
      <c r="GG7" s="54">
        <v>0</v>
      </c>
      <c r="GH7" s="54">
        <v>0</v>
      </c>
      <c r="GI7" s="55">
        <v>16</v>
      </c>
      <c r="GJ7" s="54">
        <v>2</v>
      </c>
      <c r="GK7" s="54">
        <v>0</v>
      </c>
      <c r="GL7" s="54">
        <v>3</v>
      </c>
      <c r="GM7" s="54">
        <v>8</v>
      </c>
      <c r="GN7" s="54">
        <v>2</v>
      </c>
      <c r="GO7" s="54">
        <v>3</v>
      </c>
      <c r="GP7" s="54">
        <v>5</v>
      </c>
      <c r="GQ7" s="54">
        <v>0</v>
      </c>
      <c r="GR7" s="54">
        <v>0</v>
      </c>
      <c r="GS7" s="54">
        <v>0</v>
      </c>
      <c r="GT7" s="54">
        <v>0</v>
      </c>
      <c r="GU7" s="55">
        <v>15</v>
      </c>
      <c r="GV7" s="54">
        <v>0</v>
      </c>
      <c r="GW7" s="54">
        <v>0</v>
      </c>
      <c r="GX7" s="54">
        <v>1</v>
      </c>
      <c r="GY7" s="54">
        <v>2</v>
      </c>
      <c r="GZ7" s="54">
        <v>2</v>
      </c>
      <c r="HA7" s="54">
        <v>0</v>
      </c>
      <c r="HB7" s="54">
        <v>1</v>
      </c>
      <c r="HC7" s="54">
        <v>0</v>
      </c>
      <c r="HD7" s="54">
        <v>0</v>
      </c>
      <c r="HE7" s="54">
        <v>0</v>
      </c>
      <c r="HF7" s="54">
        <v>0</v>
      </c>
      <c r="HG7" s="55">
        <v>5</v>
      </c>
      <c r="HH7" s="54">
        <v>2</v>
      </c>
      <c r="HI7" s="54">
        <v>0</v>
      </c>
      <c r="HJ7" s="54">
        <v>3</v>
      </c>
      <c r="HK7" s="54">
        <v>8</v>
      </c>
      <c r="HL7" s="54">
        <v>2</v>
      </c>
      <c r="HM7" s="54">
        <v>0</v>
      </c>
      <c r="HN7" s="54">
        <v>2</v>
      </c>
      <c r="HO7" s="54">
        <v>0</v>
      </c>
      <c r="HP7" s="54">
        <v>0</v>
      </c>
      <c r="HQ7" s="54">
        <v>0</v>
      </c>
      <c r="HR7" s="54">
        <v>0</v>
      </c>
      <c r="HS7" s="55">
        <v>15</v>
      </c>
      <c r="HT7" s="54">
        <v>0</v>
      </c>
      <c r="HU7" s="54">
        <v>0</v>
      </c>
      <c r="HV7" s="54">
        <v>0</v>
      </c>
      <c r="HW7" s="54">
        <v>0</v>
      </c>
      <c r="HX7" s="54">
        <v>0</v>
      </c>
      <c r="HY7" s="54">
        <v>0</v>
      </c>
      <c r="HZ7" s="54">
        <v>0</v>
      </c>
      <c r="IA7" s="54">
        <v>0</v>
      </c>
      <c r="IB7" s="54">
        <v>0</v>
      </c>
      <c r="IC7" s="54">
        <v>0</v>
      </c>
      <c r="ID7" s="54">
        <v>0</v>
      </c>
      <c r="IE7" s="55">
        <v>0</v>
      </c>
      <c r="IF7" s="54">
        <v>0</v>
      </c>
      <c r="IG7" s="54">
        <v>0</v>
      </c>
      <c r="IH7" s="54">
        <v>0</v>
      </c>
      <c r="II7" s="54">
        <v>1</v>
      </c>
      <c r="IJ7" s="54">
        <v>1</v>
      </c>
      <c r="IK7" s="54">
        <v>0</v>
      </c>
      <c r="IL7" s="54">
        <v>0</v>
      </c>
      <c r="IM7" s="54">
        <v>0</v>
      </c>
      <c r="IN7" s="54">
        <v>0</v>
      </c>
      <c r="IO7" s="54">
        <v>0</v>
      </c>
      <c r="IP7" s="54">
        <v>0</v>
      </c>
      <c r="IQ7" s="55">
        <v>2</v>
      </c>
      <c r="IR7" s="54">
        <v>0</v>
      </c>
      <c r="IS7" s="54">
        <v>0</v>
      </c>
      <c r="IT7" s="54">
        <v>0</v>
      </c>
      <c r="IU7" s="54">
        <v>0</v>
      </c>
      <c r="IV7" s="54">
        <v>0</v>
      </c>
      <c r="IW7" s="54">
        <v>0</v>
      </c>
      <c r="IX7" s="54">
        <v>0</v>
      </c>
      <c r="IY7" s="54">
        <v>0</v>
      </c>
      <c r="IZ7" s="54">
        <v>0</v>
      </c>
      <c r="JA7" s="54">
        <v>0</v>
      </c>
      <c r="JB7" s="54">
        <v>0</v>
      </c>
      <c r="JC7" s="55">
        <v>0</v>
      </c>
      <c r="JD7" s="54">
        <v>0</v>
      </c>
      <c r="JE7" s="54">
        <v>0</v>
      </c>
      <c r="JF7" s="54">
        <v>0</v>
      </c>
      <c r="JG7" s="54">
        <v>0</v>
      </c>
      <c r="JH7" s="54">
        <v>0</v>
      </c>
      <c r="JI7" s="54">
        <v>0</v>
      </c>
      <c r="JJ7" s="54">
        <v>0</v>
      </c>
      <c r="JK7" s="54">
        <v>0</v>
      </c>
      <c r="JL7" s="54">
        <v>0</v>
      </c>
      <c r="JM7" s="54">
        <v>0</v>
      </c>
      <c r="JN7" s="54">
        <v>0</v>
      </c>
      <c r="JO7" s="55">
        <v>0</v>
      </c>
      <c r="JP7" s="54">
        <v>0</v>
      </c>
      <c r="JQ7" s="54">
        <v>0</v>
      </c>
      <c r="JR7" s="54">
        <v>0</v>
      </c>
      <c r="JS7" s="54">
        <v>0</v>
      </c>
      <c r="JT7" s="54">
        <v>0</v>
      </c>
      <c r="JU7" s="54">
        <v>0</v>
      </c>
      <c r="JV7" s="54">
        <v>0</v>
      </c>
      <c r="JW7" s="54">
        <v>0</v>
      </c>
      <c r="JX7" s="54">
        <v>0</v>
      </c>
      <c r="JY7" s="54">
        <v>0</v>
      </c>
      <c r="JZ7" s="54">
        <v>0</v>
      </c>
      <c r="KA7" s="55">
        <v>0</v>
      </c>
      <c r="KB7" s="54">
        <v>0</v>
      </c>
      <c r="KC7" s="54">
        <v>0</v>
      </c>
      <c r="KD7" s="54">
        <v>0</v>
      </c>
      <c r="KE7" s="54">
        <v>0</v>
      </c>
      <c r="KF7" s="54">
        <v>0</v>
      </c>
      <c r="KG7" s="54">
        <v>0</v>
      </c>
      <c r="KH7" s="54">
        <v>0</v>
      </c>
      <c r="KI7" s="54">
        <v>0</v>
      </c>
      <c r="KJ7" s="54">
        <v>0</v>
      </c>
      <c r="KK7" s="54">
        <v>0</v>
      </c>
      <c r="KL7" s="54">
        <v>0</v>
      </c>
      <c r="KM7" s="55">
        <v>0</v>
      </c>
      <c r="KN7" s="54">
        <v>0</v>
      </c>
      <c r="KO7" s="54">
        <v>0</v>
      </c>
      <c r="KP7" s="54">
        <v>0</v>
      </c>
      <c r="KQ7" s="54">
        <v>0</v>
      </c>
      <c r="KR7" s="54">
        <v>0</v>
      </c>
      <c r="KS7" s="54">
        <v>0</v>
      </c>
      <c r="KT7" s="54">
        <v>0</v>
      </c>
      <c r="KU7" s="54">
        <v>0</v>
      </c>
      <c r="KV7" s="54">
        <v>0</v>
      </c>
      <c r="KW7" s="54">
        <v>0</v>
      </c>
      <c r="KX7" s="54">
        <v>0</v>
      </c>
      <c r="KY7" s="55">
        <v>0</v>
      </c>
      <c r="KZ7" s="54">
        <v>0</v>
      </c>
      <c r="LA7" s="54">
        <v>0</v>
      </c>
      <c r="LB7" s="54">
        <v>0</v>
      </c>
      <c r="LC7" s="54">
        <v>0</v>
      </c>
      <c r="LD7" s="54">
        <v>0</v>
      </c>
      <c r="LE7" s="54">
        <v>0</v>
      </c>
      <c r="LF7" s="54">
        <v>0</v>
      </c>
      <c r="LG7" s="54">
        <v>0</v>
      </c>
      <c r="LH7" s="54">
        <v>0</v>
      </c>
      <c r="LI7" s="54">
        <v>0</v>
      </c>
      <c r="LJ7" s="54">
        <v>0</v>
      </c>
      <c r="LK7" s="55">
        <v>0</v>
      </c>
      <c r="LL7" s="54">
        <v>0</v>
      </c>
      <c r="LM7" s="54">
        <v>0</v>
      </c>
      <c r="LN7" s="54">
        <v>0</v>
      </c>
      <c r="LO7" s="54">
        <v>0</v>
      </c>
      <c r="LP7" s="54">
        <v>0</v>
      </c>
      <c r="LQ7" s="54">
        <v>0</v>
      </c>
      <c r="LR7" s="54">
        <v>0</v>
      </c>
      <c r="LS7" s="54">
        <v>0</v>
      </c>
      <c r="LT7" s="54">
        <v>0</v>
      </c>
      <c r="LU7" s="54">
        <v>0</v>
      </c>
      <c r="LV7" s="54">
        <v>0</v>
      </c>
      <c r="LW7" s="55">
        <v>0</v>
      </c>
      <c r="LX7" s="54">
        <v>0</v>
      </c>
      <c r="LY7" s="54">
        <v>0</v>
      </c>
      <c r="LZ7" s="54">
        <v>0</v>
      </c>
      <c r="MA7" s="54">
        <v>0</v>
      </c>
      <c r="MB7" s="54">
        <v>0</v>
      </c>
      <c r="MC7" s="54">
        <v>0</v>
      </c>
      <c r="MD7" s="54">
        <v>0</v>
      </c>
      <c r="ME7" s="54">
        <v>0</v>
      </c>
      <c r="MF7" s="54">
        <v>0</v>
      </c>
      <c r="MG7" s="54">
        <v>0</v>
      </c>
      <c r="MH7" s="54">
        <v>0</v>
      </c>
      <c r="MI7" s="55">
        <v>0</v>
      </c>
      <c r="MJ7" s="54">
        <v>0</v>
      </c>
      <c r="MK7" s="54">
        <v>0</v>
      </c>
      <c r="ML7" s="54">
        <v>0</v>
      </c>
      <c r="MM7" s="54">
        <v>0</v>
      </c>
      <c r="MN7" s="54">
        <v>0</v>
      </c>
      <c r="MO7" s="54">
        <v>0</v>
      </c>
      <c r="MP7" s="54">
        <v>0</v>
      </c>
      <c r="MQ7" s="54">
        <v>0</v>
      </c>
      <c r="MR7" s="54">
        <v>0</v>
      </c>
      <c r="MS7" s="54">
        <v>0</v>
      </c>
      <c r="MT7" s="54">
        <v>0</v>
      </c>
      <c r="MU7" s="55">
        <v>0</v>
      </c>
      <c r="MV7" s="54">
        <v>0</v>
      </c>
      <c r="MW7" s="54">
        <v>0</v>
      </c>
      <c r="MX7" s="54">
        <v>0</v>
      </c>
      <c r="MY7" s="54">
        <v>0</v>
      </c>
      <c r="MZ7" s="54">
        <v>0</v>
      </c>
      <c r="NA7" s="54">
        <v>0</v>
      </c>
      <c r="NB7" s="54">
        <v>0</v>
      </c>
      <c r="NC7" s="54">
        <v>0</v>
      </c>
      <c r="ND7" s="54">
        <v>0</v>
      </c>
      <c r="NE7" s="54">
        <v>0</v>
      </c>
      <c r="NF7" s="54">
        <v>0</v>
      </c>
      <c r="NG7" s="55">
        <v>0</v>
      </c>
      <c r="NH7" s="54">
        <v>0</v>
      </c>
      <c r="NI7" s="54">
        <v>0</v>
      </c>
      <c r="NJ7" s="54">
        <v>0</v>
      </c>
      <c r="NK7" s="54">
        <v>0</v>
      </c>
      <c r="NL7" s="54">
        <v>0</v>
      </c>
      <c r="NM7" s="54">
        <v>0</v>
      </c>
      <c r="NN7" s="54">
        <v>0</v>
      </c>
      <c r="NO7" s="54">
        <v>0</v>
      </c>
      <c r="NP7" s="54">
        <v>0</v>
      </c>
      <c r="NQ7" s="54">
        <v>0</v>
      </c>
      <c r="NR7" s="54">
        <v>0</v>
      </c>
      <c r="NS7" s="55">
        <v>0</v>
      </c>
      <c r="NT7" s="54">
        <v>0</v>
      </c>
      <c r="NU7" s="54">
        <v>0</v>
      </c>
      <c r="NV7" s="54">
        <v>0</v>
      </c>
      <c r="NW7" s="54">
        <v>0</v>
      </c>
      <c r="NX7" s="54">
        <v>0</v>
      </c>
      <c r="NY7" s="54">
        <v>0</v>
      </c>
      <c r="NZ7" s="54">
        <v>0</v>
      </c>
      <c r="OA7" s="54">
        <v>0</v>
      </c>
      <c r="OB7" s="54">
        <v>0</v>
      </c>
      <c r="OC7" s="54">
        <v>0</v>
      </c>
      <c r="OD7" s="54">
        <v>0</v>
      </c>
      <c r="OE7" s="55">
        <v>0</v>
      </c>
      <c r="OF7" s="54">
        <v>0</v>
      </c>
      <c r="OG7" s="54">
        <v>0</v>
      </c>
      <c r="OH7" s="54">
        <v>0</v>
      </c>
      <c r="OI7" s="54">
        <v>0</v>
      </c>
      <c r="OJ7" s="54">
        <v>0</v>
      </c>
      <c r="OK7" s="54">
        <v>0</v>
      </c>
      <c r="OL7" s="54">
        <v>0</v>
      </c>
      <c r="OM7" s="54">
        <v>0</v>
      </c>
      <c r="ON7" s="54">
        <v>0</v>
      </c>
      <c r="OO7" s="54">
        <v>0</v>
      </c>
      <c r="OP7" s="54">
        <v>0</v>
      </c>
      <c r="OQ7" s="55">
        <v>0</v>
      </c>
      <c r="OR7" s="54">
        <v>0</v>
      </c>
      <c r="OS7" s="54">
        <v>0</v>
      </c>
      <c r="OT7" s="54">
        <v>0</v>
      </c>
      <c r="OU7" s="54">
        <v>0</v>
      </c>
      <c r="OV7" s="55">
        <v>0</v>
      </c>
      <c r="OW7" s="53">
        <v>1</v>
      </c>
      <c r="OX7" s="54">
        <v>2</v>
      </c>
      <c r="OY7" s="54">
        <v>0</v>
      </c>
      <c r="OZ7" s="54">
        <v>3</v>
      </c>
      <c r="PA7" s="54">
        <v>8</v>
      </c>
      <c r="PB7" s="54">
        <v>2</v>
      </c>
      <c r="PC7" s="54">
        <v>0</v>
      </c>
      <c r="PD7" s="55">
        <v>0</v>
      </c>
      <c r="PE7" s="53">
        <v>0</v>
      </c>
      <c r="PF7" s="54">
        <v>0</v>
      </c>
      <c r="PG7" s="54">
        <v>0</v>
      </c>
      <c r="PH7" s="54">
        <v>0</v>
      </c>
      <c r="PI7" s="54">
        <v>0</v>
      </c>
      <c r="PJ7" s="54">
        <v>0</v>
      </c>
      <c r="PK7" s="54">
        <v>0</v>
      </c>
      <c r="PL7" s="55">
        <v>0</v>
      </c>
      <c r="PM7" s="53">
        <v>0</v>
      </c>
      <c r="PN7" s="54">
        <v>2</v>
      </c>
      <c r="PO7" s="54">
        <v>0</v>
      </c>
      <c r="PP7" s="54">
        <v>0</v>
      </c>
      <c r="PQ7" s="54">
        <v>17</v>
      </c>
      <c r="PR7" s="54">
        <v>6</v>
      </c>
      <c r="PS7" s="54">
        <v>0</v>
      </c>
      <c r="PT7" s="55">
        <v>0</v>
      </c>
      <c r="PU7" s="53">
        <v>0</v>
      </c>
      <c r="PV7" s="54">
        <v>0</v>
      </c>
      <c r="PW7" s="54">
        <v>0</v>
      </c>
      <c r="PX7" s="54">
        <v>0</v>
      </c>
      <c r="PY7" s="54">
        <v>0</v>
      </c>
      <c r="PZ7" s="54">
        <v>0</v>
      </c>
      <c r="QA7" s="54">
        <v>0</v>
      </c>
      <c r="QB7" s="55">
        <v>0</v>
      </c>
      <c r="QC7" s="53">
        <v>0</v>
      </c>
      <c r="QD7" s="54">
        <v>0</v>
      </c>
      <c r="QE7" s="54">
        <v>0</v>
      </c>
      <c r="QF7" s="54">
        <v>0</v>
      </c>
      <c r="QG7" s="54">
        <v>0</v>
      </c>
      <c r="QH7" s="54">
        <v>0</v>
      </c>
      <c r="QI7" s="54">
        <v>0</v>
      </c>
      <c r="QJ7" s="55">
        <v>0</v>
      </c>
      <c r="QK7" s="53">
        <v>0</v>
      </c>
      <c r="QL7" s="54">
        <v>0</v>
      </c>
      <c r="QM7" s="54">
        <v>0</v>
      </c>
      <c r="QN7" s="54">
        <v>0</v>
      </c>
      <c r="QO7" s="54">
        <v>0</v>
      </c>
      <c r="QP7" s="54">
        <v>0</v>
      </c>
      <c r="QQ7" s="54">
        <v>0</v>
      </c>
      <c r="QR7" s="55">
        <v>0</v>
      </c>
    </row>
    <row r="8" spans="1:460" ht="47.25">
      <c r="A8" s="56">
        <v>4</v>
      </c>
      <c r="B8" s="57" t="s">
        <v>91</v>
      </c>
      <c r="C8" s="57" t="s">
        <v>100</v>
      </c>
      <c r="D8" s="57" t="s">
        <v>101</v>
      </c>
      <c r="E8" s="57" t="s">
        <v>102</v>
      </c>
      <c r="F8" s="58">
        <v>0</v>
      </c>
      <c r="G8" s="59">
        <v>0</v>
      </c>
      <c r="H8" s="59">
        <v>3</v>
      </c>
      <c r="I8" s="59">
        <v>3</v>
      </c>
      <c r="J8" s="59">
        <v>4</v>
      </c>
      <c r="K8" s="59">
        <v>7</v>
      </c>
      <c r="L8" s="59">
        <v>7</v>
      </c>
      <c r="M8" s="59">
        <v>3</v>
      </c>
      <c r="N8" s="59">
        <v>4</v>
      </c>
      <c r="O8" s="59">
        <v>7</v>
      </c>
      <c r="P8" s="59">
        <v>7</v>
      </c>
      <c r="Q8" s="60">
        <v>14</v>
      </c>
      <c r="R8" s="58"/>
      <c r="S8" s="59"/>
      <c r="T8" s="59"/>
      <c r="U8" s="59"/>
      <c r="V8" s="59"/>
      <c r="W8" s="59"/>
      <c r="X8" s="59"/>
      <c r="Y8" s="59">
        <v>0</v>
      </c>
      <c r="Z8" s="59">
        <v>0</v>
      </c>
      <c r="AA8" s="59">
        <v>0</v>
      </c>
      <c r="AB8" s="59">
        <v>0</v>
      </c>
      <c r="AC8" s="60">
        <v>0</v>
      </c>
      <c r="AD8" s="59">
        <v>2</v>
      </c>
      <c r="AE8" s="59">
        <v>2</v>
      </c>
      <c r="AF8" s="59">
        <v>2</v>
      </c>
      <c r="AG8" s="59">
        <v>2</v>
      </c>
      <c r="AH8" s="59">
        <v>3</v>
      </c>
      <c r="AI8" s="59">
        <v>11</v>
      </c>
      <c r="AJ8" s="59">
        <v>11</v>
      </c>
      <c r="AK8" s="59">
        <v>1</v>
      </c>
      <c r="AL8" s="59">
        <v>3</v>
      </c>
      <c r="AM8" s="59">
        <v>4</v>
      </c>
      <c r="AN8" s="59">
        <v>4</v>
      </c>
      <c r="AO8" s="60">
        <v>15</v>
      </c>
      <c r="AP8" s="59"/>
      <c r="AQ8" s="59"/>
      <c r="AR8" s="59">
        <v>1</v>
      </c>
      <c r="AS8" s="59">
        <v>2</v>
      </c>
      <c r="AT8" s="59">
        <v>2</v>
      </c>
      <c r="AU8" s="59">
        <v>2</v>
      </c>
      <c r="AV8" s="59">
        <v>2</v>
      </c>
      <c r="AW8" s="59">
        <v>0</v>
      </c>
      <c r="AX8" s="59">
        <v>0</v>
      </c>
      <c r="AY8" s="59">
        <v>0</v>
      </c>
      <c r="AZ8" s="59">
        <v>0</v>
      </c>
      <c r="BA8" s="60">
        <v>5</v>
      </c>
      <c r="BB8" s="59"/>
      <c r="BC8" s="59"/>
      <c r="BD8" s="59"/>
      <c r="BE8" s="59">
        <v>0</v>
      </c>
      <c r="BF8" s="59">
        <v>2</v>
      </c>
      <c r="BG8" s="59">
        <v>0</v>
      </c>
      <c r="BH8" s="59">
        <v>0</v>
      </c>
      <c r="BI8" s="59">
        <v>2</v>
      </c>
      <c r="BJ8" s="59">
        <v>2</v>
      </c>
      <c r="BK8" s="59">
        <v>0</v>
      </c>
      <c r="BL8" s="59">
        <v>0</v>
      </c>
      <c r="BM8" s="60">
        <v>6</v>
      </c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60"/>
      <c r="BZ8" s="59"/>
      <c r="CA8" s="59"/>
      <c r="CB8" s="59">
        <v>3</v>
      </c>
      <c r="CC8" s="59">
        <v>3</v>
      </c>
      <c r="CD8" s="59">
        <v>4</v>
      </c>
      <c r="CE8" s="59">
        <v>7</v>
      </c>
      <c r="CF8" s="59">
        <v>7</v>
      </c>
      <c r="CG8" s="59">
        <v>3</v>
      </c>
      <c r="CH8" s="59">
        <v>3</v>
      </c>
      <c r="CI8" s="59">
        <v>3</v>
      </c>
      <c r="CJ8" s="59">
        <v>3</v>
      </c>
      <c r="CK8" s="60">
        <v>16</v>
      </c>
      <c r="CL8" s="59"/>
      <c r="CM8" s="59"/>
      <c r="CN8" s="59" t="s">
        <v>154</v>
      </c>
      <c r="CO8" s="59" t="s">
        <v>154</v>
      </c>
      <c r="CP8" s="59" t="s">
        <v>154</v>
      </c>
      <c r="CQ8" s="59" t="s">
        <v>154</v>
      </c>
      <c r="CR8" s="59" t="s">
        <v>154</v>
      </c>
      <c r="CS8" s="59" t="s">
        <v>154</v>
      </c>
      <c r="CT8" s="59" t="s">
        <v>154</v>
      </c>
      <c r="CU8" s="59" t="s">
        <v>154</v>
      </c>
      <c r="CV8" s="59" t="s">
        <v>154</v>
      </c>
      <c r="CW8" s="60"/>
      <c r="CX8" s="59">
        <v>4</v>
      </c>
      <c r="CY8" s="59">
        <v>4</v>
      </c>
      <c r="CZ8" s="59">
        <v>4</v>
      </c>
      <c r="DA8" s="59">
        <v>4</v>
      </c>
      <c r="DB8" s="59">
        <v>4</v>
      </c>
      <c r="DC8" s="59">
        <v>18</v>
      </c>
      <c r="DD8" s="59"/>
      <c r="DE8" s="59">
        <v>5</v>
      </c>
      <c r="DF8" s="59">
        <v>5</v>
      </c>
      <c r="DG8" s="59">
        <v>6</v>
      </c>
      <c r="DH8" s="59">
        <v>6</v>
      </c>
      <c r="DI8" s="60">
        <v>30</v>
      </c>
      <c r="DJ8" s="58">
        <v>3</v>
      </c>
      <c r="DK8" s="59">
        <v>1</v>
      </c>
      <c r="DL8" s="59">
        <v>1</v>
      </c>
      <c r="DM8" s="59">
        <v>5</v>
      </c>
      <c r="DN8" s="59">
        <v>5</v>
      </c>
      <c r="DO8" s="59">
        <v>5</v>
      </c>
      <c r="DP8" s="59">
        <v>5</v>
      </c>
      <c r="DQ8" s="59">
        <v>5</v>
      </c>
      <c r="DR8" s="59">
        <v>9</v>
      </c>
      <c r="DS8" s="59">
        <v>9</v>
      </c>
      <c r="DT8" s="59">
        <v>5</v>
      </c>
      <c r="DU8" s="59">
        <v>5</v>
      </c>
      <c r="DV8" s="59">
        <v>5</v>
      </c>
      <c r="DW8" s="59">
        <v>5</v>
      </c>
      <c r="DX8" s="60">
        <v>36</v>
      </c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60"/>
      <c r="EK8" s="59"/>
      <c r="EL8" s="59"/>
      <c r="EM8" s="59">
        <v>4</v>
      </c>
      <c r="EN8" s="59">
        <v>4</v>
      </c>
      <c r="EO8" s="59">
        <v>4</v>
      </c>
      <c r="EP8" s="59">
        <v>11</v>
      </c>
      <c r="EQ8" s="59">
        <v>11</v>
      </c>
      <c r="ER8" s="59">
        <v>5</v>
      </c>
      <c r="ES8" s="59">
        <v>5</v>
      </c>
      <c r="ET8" s="59">
        <v>5</v>
      </c>
      <c r="EU8" s="59">
        <v>5</v>
      </c>
      <c r="EV8" s="60">
        <v>22</v>
      </c>
      <c r="EW8" s="59"/>
      <c r="EX8" s="59"/>
      <c r="EY8" s="59"/>
      <c r="EZ8" s="59"/>
      <c r="FA8" s="59"/>
      <c r="FB8" s="59"/>
      <c r="FC8" s="59"/>
      <c r="FD8" s="59">
        <v>0</v>
      </c>
      <c r="FE8" s="59">
        <v>0</v>
      </c>
      <c r="FF8" s="59"/>
      <c r="FG8" s="59"/>
      <c r="FH8" s="60">
        <v>0</v>
      </c>
      <c r="FI8" s="59"/>
      <c r="FJ8" s="59"/>
      <c r="FK8" s="59"/>
      <c r="FL8" s="59"/>
      <c r="FM8" s="59"/>
      <c r="FN8" s="59"/>
      <c r="FO8" s="59"/>
      <c r="FP8" s="59"/>
      <c r="FQ8" s="59"/>
      <c r="FR8" s="59"/>
      <c r="FS8" s="59"/>
      <c r="FT8" s="60"/>
      <c r="FU8" s="58"/>
      <c r="FV8" s="59"/>
      <c r="FW8" s="59"/>
      <c r="FX8" s="59">
        <v>4</v>
      </c>
      <c r="FY8" s="59">
        <v>4</v>
      </c>
      <c r="FZ8" s="59">
        <v>4</v>
      </c>
      <c r="GA8" s="59">
        <v>4</v>
      </c>
      <c r="GB8" s="59">
        <v>4</v>
      </c>
      <c r="GC8" s="59">
        <v>18</v>
      </c>
      <c r="GD8" s="59"/>
      <c r="GE8" s="59">
        <v>5</v>
      </c>
      <c r="GF8" s="59">
        <v>5</v>
      </c>
      <c r="GG8" s="59">
        <v>6</v>
      </c>
      <c r="GH8" s="59">
        <v>6</v>
      </c>
      <c r="GI8" s="60">
        <v>30</v>
      </c>
      <c r="GJ8" s="59"/>
      <c r="GK8" s="59"/>
      <c r="GL8" s="59"/>
      <c r="GM8" s="59"/>
      <c r="GN8" s="59"/>
      <c r="GO8" s="59"/>
      <c r="GP8" s="59"/>
      <c r="GQ8" s="59"/>
      <c r="GR8" s="59"/>
      <c r="GS8" s="59"/>
      <c r="GT8" s="59"/>
      <c r="GU8" s="60"/>
      <c r="GV8" s="59"/>
      <c r="GW8" s="59"/>
      <c r="GX8" s="59">
        <v>3</v>
      </c>
      <c r="GY8" s="59">
        <v>3</v>
      </c>
      <c r="GZ8" s="59">
        <v>3</v>
      </c>
      <c r="HA8" s="59">
        <v>6</v>
      </c>
      <c r="HB8" s="59">
        <v>6</v>
      </c>
      <c r="HC8" s="59">
        <v>3</v>
      </c>
      <c r="HD8" s="59">
        <v>3</v>
      </c>
      <c r="HE8" s="59">
        <v>3</v>
      </c>
      <c r="HF8" s="59">
        <v>3</v>
      </c>
      <c r="HG8" s="60">
        <v>15</v>
      </c>
      <c r="HH8" s="59"/>
      <c r="HI8" s="59"/>
      <c r="HJ8" s="59"/>
      <c r="HK8" s="59"/>
      <c r="HL8" s="59">
        <v>3</v>
      </c>
      <c r="HM8" s="59">
        <v>2</v>
      </c>
      <c r="HN8" s="59">
        <v>2</v>
      </c>
      <c r="HO8" s="59">
        <v>3</v>
      </c>
      <c r="HP8" s="59">
        <v>3</v>
      </c>
      <c r="HQ8" s="59">
        <v>0</v>
      </c>
      <c r="HR8" s="59">
        <v>0</v>
      </c>
      <c r="HS8" s="60">
        <v>9</v>
      </c>
      <c r="HT8" s="59"/>
      <c r="HU8" s="59"/>
      <c r="HV8" s="59"/>
      <c r="HW8" s="59"/>
      <c r="HX8" s="59"/>
      <c r="HY8" s="59"/>
      <c r="HZ8" s="59"/>
      <c r="IA8" s="59"/>
      <c r="IB8" s="59"/>
      <c r="IC8" s="59"/>
      <c r="ID8" s="59"/>
      <c r="IE8" s="60"/>
      <c r="IF8" s="59"/>
      <c r="IG8" s="59"/>
      <c r="IH8" s="59"/>
      <c r="II8" s="59">
        <v>4</v>
      </c>
      <c r="IJ8" s="59">
        <v>4</v>
      </c>
      <c r="IK8" s="59">
        <v>5</v>
      </c>
      <c r="IL8" s="59">
        <v>5</v>
      </c>
      <c r="IM8" s="59">
        <v>4</v>
      </c>
      <c r="IN8" s="59">
        <v>4</v>
      </c>
      <c r="IO8" s="59">
        <v>4</v>
      </c>
      <c r="IP8" s="59">
        <v>4</v>
      </c>
      <c r="IQ8" s="60">
        <v>16</v>
      </c>
      <c r="IR8" s="59"/>
      <c r="IS8" s="59"/>
      <c r="IT8" s="59"/>
      <c r="IU8" s="59"/>
      <c r="IV8" s="59"/>
      <c r="IW8" s="59"/>
      <c r="IX8" s="59"/>
      <c r="IY8" s="59"/>
      <c r="IZ8" s="59"/>
      <c r="JA8" s="59"/>
      <c r="JB8" s="59"/>
      <c r="JC8" s="60"/>
      <c r="JD8" s="59"/>
      <c r="JE8" s="59"/>
      <c r="JF8" s="59"/>
      <c r="JG8" s="59"/>
      <c r="JH8" s="59"/>
      <c r="JI8" s="59"/>
      <c r="JJ8" s="59"/>
      <c r="JK8" s="59"/>
      <c r="JL8" s="59"/>
      <c r="JM8" s="59"/>
      <c r="JN8" s="59"/>
      <c r="JO8" s="60"/>
      <c r="JP8" s="59"/>
      <c r="JQ8" s="59"/>
      <c r="JR8" s="59"/>
      <c r="JS8" s="59"/>
      <c r="JT8" s="59"/>
      <c r="JU8" s="59"/>
      <c r="JV8" s="59"/>
      <c r="JW8" s="59"/>
      <c r="JX8" s="59"/>
      <c r="JY8" s="59"/>
      <c r="JZ8" s="59"/>
      <c r="KA8" s="60"/>
      <c r="KB8" s="59"/>
      <c r="KC8" s="59"/>
      <c r="KD8" s="59"/>
      <c r="KE8" s="59"/>
      <c r="KF8" s="59"/>
      <c r="KG8" s="59"/>
      <c r="KH8" s="59"/>
      <c r="KI8" s="59"/>
      <c r="KJ8" s="59"/>
      <c r="KK8" s="59"/>
      <c r="KL8" s="59"/>
      <c r="KM8" s="60"/>
      <c r="KN8" s="59"/>
      <c r="KO8" s="59"/>
      <c r="KP8" s="59"/>
      <c r="KQ8" s="59"/>
      <c r="KR8" s="59"/>
      <c r="KS8" s="59"/>
      <c r="KT8" s="59"/>
      <c r="KU8" s="59"/>
      <c r="KV8" s="59"/>
      <c r="KW8" s="59"/>
      <c r="KX8" s="59"/>
      <c r="KY8" s="60"/>
      <c r="KZ8" s="59"/>
      <c r="LA8" s="59"/>
      <c r="LB8" s="59"/>
      <c r="LC8" s="59"/>
      <c r="LD8" s="59"/>
      <c r="LE8" s="59"/>
      <c r="LF8" s="59"/>
      <c r="LG8" s="59"/>
      <c r="LH8" s="59"/>
      <c r="LI8" s="59"/>
      <c r="LJ8" s="59"/>
      <c r="LK8" s="60"/>
      <c r="LL8" s="59"/>
      <c r="LM8" s="59"/>
      <c r="LN8" s="59"/>
      <c r="LO8" s="59"/>
      <c r="LP8" s="59"/>
      <c r="LQ8" s="59"/>
      <c r="LR8" s="59"/>
      <c r="LS8" s="59"/>
      <c r="LT8" s="59"/>
      <c r="LU8" s="59"/>
      <c r="LV8" s="59"/>
      <c r="LW8" s="60"/>
      <c r="LX8" s="59"/>
      <c r="LY8" s="59"/>
      <c r="LZ8" s="59"/>
      <c r="MA8" s="59"/>
      <c r="MB8" s="59"/>
      <c r="MC8" s="59"/>
      <c r="MD8" s="59"/>
      <c r="ME8" s="59"/>
      <c r="MF8" s="59"/>
      <c r="MG8" s="59"/>
      <c r="MH8" s="59"/>
      <c r="MI8" s="60"/>
      <c r="MJ8" s="59"/>
      <c r="MK8" s="59"/>
      <c r="ML8" s="59"/>
      <c r="MM8" s="59"/>
      <c r="MN8" s="59"/>
      <c r="MO8" s="59"/>
      <c r="MP8" s="59"/>
      <c r="MQ8" s="59"/>
      <c r="MR8" s="59"/>
      <c r="MS8" s="59"/>
      <c r="MT8" s="59"/>
      <c r="MU8" s="60"/>
      <c r="MV8" s="59"/>
      <c r="MW8" s="59"/>
      <c r="MX8" s="59"/>
      <c r="MY8" s="59"/>
      <c r="MZ8" s="59"/>
      <c r="NA8" s="59"/>
      <c r="NB8" s="59"/>
      <c r="NC8" s="59"/>
      <c r="ND8" s="59"/>
      <c r="NE8" s="59"/>
      <c r="NF8" s="59"/>
      <c r="NG8" s="60"/>
      <c r="NH8" s="59"/>
      <c r="NI8" s="59"/>
      <c r="NJ8" s="59"/>
      <c r="NK8" s="59"/>
      <c r="NL8" s="59"/>
      <c r="NM8" s="59"/>
      <c r="NN8" s="59"/>
      <c r="NO8" s="59"/>
      <c r="NP8" s="59"/>
      <c r="NQ8" s="59"/>
      <c r="NR8" s="59"/>
      <c r="NS8" s="60"/>
      <c r="NT8" s="59"/>
      <c r="NU8" s="59"/>
      <c r="NV8" s="59"/>
      <c r="NW8" s="59"/>
      <c r="NX8" s="59"/>
      <c r="NY8" s="59"/>
      <c r="NZ8" s="59"/>
      <c r="OA8" s="59"/>
      <c r="OB8" s="59"/>
      <c r="OC8" s="59"/>
      <c r="OD8" s="59"/>
      <c r="OE8" s="60"/>
      <c r="OF8" s="59"/>
      <c r="OG8" s="59"/>
      <c r="OH8" s="59"/>
      <c r="OI8" s="59"/>
      <c r="OJ8" s="59"/>
      <c r="OK8" s="59"/>
      <c r="OL8" s="59"/>
      <c r="OM8" s="59"/>
      <c r="ON8" s="59"/>
      <c r="OO8" s="59"/>
      <c r="OP8" s="59"/>
      <c r="OQ8" s="60"/>
      <c r="OR8" s="59"/>
      <c r="OS8" s="59"/>
      <c r="OT8" s="59"/>
      <c r="OU8" s="59"/>
      <c r="OV8" s="60"/>
      <c r="OW8" s="58">
        <v>1</v>
      </c>
      <c r="OX8" s="59">
        <v>10</v>
      </c>
      <c r="OY8" s="59">
        <v>8</v>
      </c>
      <c r="OZ8" s="59">
        <v>6</v>
      </c>
      <c r="PA8" s="59">
        <v>7</v>
      </c>
      <c r="PB8" s="59">
        <v>14</v>
      </c>
      <c r="PC8" s="59">
        <v>8</v>
      </c>
      <c r="PD8" s="60">
        <v>10</v>
      </c>
      <c r="PE8" s="58"/>
      <c r="PF8" s="59"/>
      <c r="PG8" s="59"/>
      <c r="PH8" s="59"/>
      <c r="PI8" s="59"/>
      <c r="PJ8" s="59">
        <v>1</v>
      </c>
      <c r="PK8" s="59"/>
      <c r="PL8" s="60"/>
      <c r="PM8" s="58">
        <v>0</v>
      </c>
      <c r="PN8" s="59">
        <v>6</v>
      </c>
      <c r="PO8" s="59">
        <v>4</v>
      </c>
      <c r="PP8" s="59">
        <v>6</v>
      </c>
      <c r="PQ8" s="59">
        <v>5</v>
      </c>
      <c r="PR8" s="59">
        <v>12</v>
      </c>
      <c r="PS8" s="59">
        <v>5</v>
      </c>
      <c r="PT8" s="60">
        <v>8</v>
      </c>
      <c r="PU8" s="58">
        <v>1</v>
      </c>
      <c r="PV8" s="59">
        <v>10</v>
      </c>
      <c r="PW8" s="59">
        <v>8</v>
      </c>
      <c r="PX8" s="59">
        <v>6</v>
      </c>
      <c r="PY8" s="59">
        <v>7</v>
      </c>
      <c r="PZ8" s="59">
        <v>14</v>
      </c>
      <c r="QA8" s="59">
        <v>8</v>
      </c>
      <c r="QB8" s="60">
        <v>10</v>
      </c>
      <c r="QC8" s="58"/>
      <c r="QD8" s="59"/>
      <c r="QE8" s="59"/>
      <c r="QF8" s="59"/>
      <c r="QG8" s="59"/>
      <c r="QH8" s="59">
        <v>1</v>
      </c>
      <c r="QI8" s="59"/>
      <c r="QJ8" s="60"/>
      <c r="QK8" s="58">
        <v>0</v>
      </c>
      <c r="QL8" s="59">
        <v>6</v>
      </c>
      <c r="QM8" s="59">
        <v>4</v>
      </c>
      <c r="QN8" s="59">
        <v>6</v>
      </c>
      <c r="QO8" s="59">
        <v>5</v>
      </c>
      <c r="QP8" s="59">
        <v>12</v>
      </c>
      <c r="QQ8" s="59">
        <v>5</v>
      </c>
      <c r="QR8" s="60">
        <v>8</v>
      </c>
    </row>
    <row r="9" spans="1:460" ht="47.25">
      <c r="A9" s="61">
        <v>5</v>
      </c>
      <c r="B9" s="62" t="s">
        <v>91</v>
      </c>
      <c r="C9" s="62" t="s">
        <v>103</v>
      </c>
      <c r="D9" s="62" t="s">
        <v>104</v>
      </c>
      <c r="E9" s="62" t="s">
        <v>105</v>
      </c>
      <c r="F9" s="63">
        <v>3</v>
      </c>
      <c r="G9" s="64">
        <v>3</v>
      </c>
      <c r="H9" s="64">
        <v>5</v>
      </c>
      <c r="I9" s="64">
        <v>5</v>
      </c>
      <c r="J9" s="64">
        <v>3</v>
      </c>
      <c r="K9" s="64">
        <v>5</v>
      </c>
      <c r="L9" s="64">
        <v>10</v>
      </c>
      <c r="M9" s="64">
        <v>4</v>
      </c>
      <c r="N9" s="64">
        <v>7</v>
      </c>
      <c r="O9" s="64">
        <v>2</v>
      </c>
      <c r="P9" s="64">
        <v>4</v>
      </c>
      <c r="Q9" s="65">
        <v>26</v>
      </c>
      <c r="R9" s="63"/>
      <c r="S9" s="64"/>
      <c r="T9" s="64"/>
      <c r="U9" s="64"/>
      <c r="V9" s="64"/>
      <c r="W9" s="64"/>
      <c r="X9" s="64"/>
      <c r="Y9" s="64"/>
      <c r="Z9" s="64"/>
      <c r="AA9" s="64"/>
      <c r="AB9" s="64"/>
      <c r="AC9" s="65"/>
      <c r="AD9" s="64"/>
      <c r="AE9" s="64"/>
      <c r="AF9" s="64">
        <v>5</v>
      </c>
      <c r="AG9" s="64">
        <v>4</v>
      </c>
      <c r="AH9" s="64">
        <v>3</v>
      </c>
      <c r="AI9" s="64">
        <v>3</v>
      </c>
      <c r="AJ9" s="64">
        <v>6</v>
      </c>
      <c r="AK9" s="64">
        <v>5</v>
      </c>
      <c r="AL9" s="64">
        <v>6</v>
      </c>
      <c r="AM9" s="64">
        <v>2</v>
      </c>
      <c r="AN9" s="64">
        <v>4</v>
      </c>
      <c r="AO9" s="65">
        <v>23</v>
      </c>
      <c r="AP9" s="64"/>
      <c r="AQ9" s="64"/>
      <c r="AR9" s="64">
        <v>4</v>
      </c>
      <c r="AS9" s="64">
        <v>4</v>
      </c>
      <c r="AT9" s="64">
        <v>3</v>
      </c>
      <c r="AU9" s="64">
        <v>3</v>
      </c>
      <c r="AV9" s="64">
        <v>6</v>
      </c>
      <c r="AW9" s="64">
        <v>4</v>
      </c>
      <c r="AX9" s="64">
        <v>4</v>
      </c>
      <c r="AY9" s="64">
        <v>2</v>
      </c>
      <c r="AZ9" s="64">
        <v>4</v>
      </c>
      <c r="BA9" s="65">
        <v>19</v>
      </c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5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5"/>
      <c r="BZ9" s="64"/>
      <c r="CA9" s="64">
        <v>3</v>
      </c>
      <c r="CB9" s="64">
        <v>5</v>
      </c>
      <c r="CC9" s="64">
        <v>5</v>
      </c>
      <c r="CD9" s="64">
        <v>3</v>
      </c>
      <c r="CE9" s="64">
        <v>4</v>
      </c>
      <c r="CF9" s="64">
        <v>8</v>
      </c>
      <c r="CG9" s="64">
        <v>4</v>
      </c>
      <c r="CH9" s="64">
        <v>7</v>
      </c>
      <c r="CI9" s="64">
        <v>2</v>
      </c>
      <c r="CJ9" s="64">
        <v>4</v>
      </c>
      <c r="CK9" s="65">
        <v>27</v>
      </c>
      <c r="CL9" s="64"/>
      <c r="CM9" s="64"/>
      <c r="CN9" s="64"/>
      <c r="CO9" s="64"/>
      <c r="CP9" s="64"/>
      <c r="CQ9" s="64"/>
      <c r="CR9" s="64"/>
      <c r="CS9" s="64"/>
      <c r="CT9" s="64"/>
      <c r="CU9" s="64"/>
      <c r="CV9" s="64"/>
      <c r="CW9" s="65"/>
      <c r="CX9" s="64">
        <v>3</v>
      </c>
      <c r="CY9" s="64">
        <v>3</v>
      </c>
      <c r="CZ9" s="64">
        <v>5</v>
      </c>
      <c r="DA9" s="64">
        <v>5</v>
      </c>
      <c r="DB9" s="64">
        <v>3</v>
      </c>
      <c r="DC9" s="64">
        <v>5</v>
      </c>
      <c r="DD9" s="64">
        <v>10</v>
      </c>
      <c r="DE9" s="64">
        <v>4</v>
      </c>
      <c r="DF9" s="64">
        <v>7</v>
      </c>
      <c r="DG9" s="64">
        <v>2</v>
      </c>
      <c r="DH9" s="64">
        <v>4</v>
      </c>
      <c r="DI9" s="65">
        <v>30</v>
      </c>
      <c r="DJ9" s="63">
        <v>6</v>
      </c>
      <c r="DK9" s="64">
        <v>1</v>
      </c>
      <c r="DL9" s="64">
        <v>2</v>
      </c>
      <c r="DM9" s="64">
        <v>3</v>
      </c>
      <c r="DN9" s="64">
        <v>3</v>
      </c>
      <c r="DO9" s="64">
        <v>5</v>
      </c>
      <c r="DP9" s="64">
        <v>5</v>
      </c>
      <c r="DQ9" s="64">
        <v>3</v>
      </c>
      <c r="DR9" s="64">
        <v>5</v>
      </c>
      <c r="DS9" s="64">
        <v>10</v>
      </c>
      <c r="DT9" s="64">
        <v>4</v>
      </c>
      <c r="DU9" s="64">
        <v>7</v>
      </c>
      <c r="DV9" s="64">
        <v>2</v>
      </c>
      <c r="DW9" s="64">
        <v>4</v>
      </c>
      <c r="DX9" s="65">
        <v>36</v>
      </c>
      <c r="DY9" s="64"/>
      <c r="DZ9" s="64"/>
      <c r="EA9" s="64"/>
      <c r="EB9" s="64"/>
      <c r="EC9" s="64"/>
      <c r="ED9" s="64"/>
      <c r="EE9" s="64"/>
      <c r="EF9" s="64"/>
      <c r="EG9" s="64"/>
      <c r="EH9" s="64"/>
      <c r="EI9" s="64"/>
      <c r="EJ9" s="65"/>
      <c r="EK9" s="64"/>
      <c r="EL9" s="64">
        <v>3</v>
      </c>
      <c r="EM9" s="64">
        <v>5</v>
      </c>
      <c r="EN9" s="64">
        <v>5</v>
      </c>
      <c r="EO9" s="64">
        <v>3</v>
      </c>
      <c r="EP9" s="64">
        <v>4</v>
      </c>
      <c r="EQ9" s="64">
        <v>8</v>
      </c>
      <c r="ER9" s="64">
        <v>4</v>
      </c>
      <c r="ES9" s="64">
        <v>7</v>
      </c>
      <c r="ET9" s="64">
        <v>2</v>
      </c>
      <c r="EU9" s="64">
        <v>4</v>
      </c>
      <c r="EV9" s="65">
        <v>27</v>
      </c>
      <c r="EW9" s="64"/>
      <c r="EX9" s="64"/>
      <c r="EY9" s="64"/>
      <c r="EZ9" s="64">
        <v>5</v>
      </c>
      <c r="FA9" s="64">
        <v>3</v>
      </c>
      <c r="FB9" s="64">
        <v>2</v>
      </c>
      <c r="FC9" s="64">
        <v>4</v>
      </c>
      <c r="FD9" s="64">
        <v>4</v>
      </c>
      <c r="FE9" s="64">
        <v>7</v>
      </c>
      <c r="FF9" s="64">
        <v>2</v>
      </c>
      <c r="FG9" s="64">
        <v>4</v>
      </c>
      <c r="FH9" s="65">
        <v>19</v>
      </c>
      <c r="FI9" s="64"/>
      <c r="FJ9" s="64"/>
      <c r="FK9" s="64"/>
      <c r="FL9" s="64"/>
      <c r="FM9" s="64"/>
      <c r="FN9" s="64"/>
      <c r="FO9" s="64"/>
      <c r="FP9" s="64">
        <v>4</v>
      </c>
      <c r="FQ9" s="64">
        <v>7</v>
      </c>
      <c r="FR9" s="64">
        <v>2</v>
      </c>
      <c r="FS9" s="64">
        <v>4</v>
      </c>
      <c r="FT9" s="65">
        <v>11</v>
      </c>
      <c r="FU9" s="63">
        <v>6</v>
      </c>
      <c r="FV9" s="64">
        <v>1</v>
      </c>
      <c r="FW9" s="64">
        <v>2</v>
      </c>
      <c r="FX9" s="64">
        <v>3</v>
      </c>
      <c r="FY9" s="64">
        <v>3</v>
      </c>
      <c r="FZ9" s="64">
        <v>5</v>
      </c>
      <c r="GA9" s="64">
        <v>5</v>
      </c>
      <c r="GB9" s="64">
        <v>3</v>
      </c>
      <c r="GC9" s="64">
        <v>5</v>
      </c>
      <c r="GD9" s="64">
        <v>10</v>
      </c>
      <c r="GE9" s="64">
        <v>4</v>
      </c>
      <c r="GF9" s="64">
        <v>7</v>
      </c>
      <c r="GG9" s="64">
        <v>2</v>
      </c>
      <c r="GH9" s="64">
        <v>4</v>
      </c>
      <c r="GI9" s="65">
        <v>36</v>
      </c>
      <c r="GJ9" s="64"/>
      <c r="GK9" s="64"/>
      <c r="GL9" s="64"/>
      <c r="GM9" s="64"/>
      <c r="GN9" s="64"/>
      <c r="GO9" s="64"/>
      <c r="GP9" s="64"/>
      <c r="GQ9" s="64"/>
      <c r="GR9" s="64"/>
      <c r="GS9" s="64"/>
      <c r="GT9" s="64"/>
      <c r="GU9" s="65"/>
      <c r="GV9" s="64"/>
      <c r="GW9" s="64"/>
      <c r="GX9" s="64">
        <v>5</v>
      </c>
      <c r="GY9" s="64">
        <v>5</v>
      </c>
      <c r="GZ9" s="64">
        <v>3</v>
      </c>
      <c r="HA9" s="64">
        <v>3</v>
      </c>
      <c r="HB9" s="64">
        <v>6</v>
      </c>
      <c r="HC9" s="64">
        <v>4</v>
      </c>
      <c r="HD9" s="64">
        <v>7</v>
      </c>
      <c r="HE9" s="64">
        <v>2</v>
      </c>
      <c r="HF9" s="64">
        <v>4</v>
      </c>
      <c r="HG9" s="65">
        <v>24</v>
      </c>
      <c r="HH9" s="64"/>
      <c r="HI9" s="64"/>
      <c r="HJ9" s="64">
        <v>5</v>
      </c>
      <c r="HK9" s="64">
        <v>5</v>
      </c>
      <c r="HL9" s="64">
        <v>3</v>
      </c>
      <c r="HM9" s="64">
        <v>3</v>
      </c>
      <c r="HN9" s="64">
        <v>6</v>
      </c>
      <c r="HO9" s="64">
        <v>4</v>
      </c>
      <c r="HP9" s="64">
        <v>7</v>
      </c>
      <c r="HQ9" s="64">
        <v>2</v>
      </c>
      <c r="HR9" s="64">
        <v>4</v>
      </c>
      <c r="HS9" s="65">
        <v>24</v>
      </c>
      <c r="HT9" s="64"/>
      <c r="HU9" s="64"/>
      <c r="HV9" s="64"/>
      <c r="HW9" s="64"/>
      <c r="HX9" s="64"/>
      <c r="HY9" s="64"/>
      <c r="HZ9" s="64"/>
      <c r="IA9" s="64"/>
      <c r="IB9" s="64"/>
      <c r="IC9" s="64"/>
      <c r="ID9" s="64"/>
      <c r="IE9" s="65"/>
      <c r="IF9" s="64"/>
      <c r="IG9" s="64"/>
      <c r="IH9" s="64"/>
      <c r="II9" s="64">
        <v>5</v>
      </c>
      <c r="IJ9" s="64">
        <v>3</v>
      </c>
      <c r="IK9" s="64">
        <v>2</v>
      </c>
      <c r="IL9" s="64">
        <v>4</v>
      </c>
      <c r="IM9" s="64">
        <v>4</v>
      </c>
      <c r="IN9" s="64">
        <v>7</v>
      </c>
      <c r="IO9" s="64">
        <v>2</v>
      </c>
      <c r="IP9" s="64">
        <v>4</v>
      </c>
      <c r="IQ9" s="65">
        <v>19</v>
      </c>
      <c r="IR9" s="64"/>
      <c r="IS9" s="64"/>
      <c r="IT9" s="64"/>
      <c r="IU9" s="64"/>
      <c r="IV9" s="64"/>
      <c r="IW9" s="64"/>
      <c r="IX9" s="64"/>
      <c r="IY9" s="64"/>
      <c r="IZ9" s="64"/>
      <c r="JA9" s="64"/>
      <c r="JB9" s="64"/>
      <c r="JC9" s="65"/>
      <c r="JD9" s="64"/>
      <c r="JE9" s="64"/>
      <c r="JF9" s="64"/>
      <c r="JG9" s="64"/>
      <c r="JH9" s="64"/>
      <c r="JI9" s="64"/>
      <c r="JJ9" s="64"/>
      <c r="JK9" s="64"/>
      <c r="JL9" s="64"/>
      <c r="JM9" s="64"/>
      <c r="JN9" s="64"/>
      <c r="JO9" s="65"/>
      <c r="JP9" s="64"/>
      <c r="JQ9" s="64"/>
      <c r="JR9" s="64"/>
      <c r="JS9" s="64"/>
      <c r="JT9" s="64"/>
      <c r="JU9" s="64"/>
      <c r="JV9" s="64"/>
      <c r="JW9" s="64"/>
      <c r="JX9" s="64"/>
      <c r="JY9" s="64"/>
      <c r="JZ9" s="64"/>
      <c r="KA9" s="65"/>
      <c r="KB9" s="64"/>
      <c r="KC9" s="64"/>
      <c r="KD9" s="64"/>
      <c r="KE9" s="64"/>
      <c r="KF9" s="64"/>
      <c r="KG9" s="64"/>
      <c r="KH9" s="64"/>
      <c r="KI9" s="64"/>
      <c r="KJ9" s="64"/>
      <c r="KK9" s="64"/>
      <c r="KL9" s="64"/>
      <c r="KM9" s="65"/>
      <c r="KN9" s="64"/>
      <c r="KO9" s="64"/>
      <c r="KP9" s="64"/>
      <c r="KQ9" s="64"/>
      <c r="KR9" s="64"/>
      <c r="KS9" s="64"/>
      <c r="KT9" s="64"/>
      <c r="KU9" s="64"/>
      <c r="KV9" s="64"/>
      <c r="KW9" s="64"/>
      <c r="KX9" s="64"/>
      <c r="KY9" s="65"/>
      <c r="KZ9" s="64">
        <v>3</v>
      </c>
      <c r="LA9" s="64">
        <v>3</v>
      </c>
      <c r="LB9" s="64">
        <v>5</v>
      </c>
      <c r="LC9" s="64">
        <v>5</v>
      </c>
      <c r="LD9" s="64">
        <v>3</v>
      </c>
      <c r="LE9" s="64">
        <v>5</v>
      </c>
      <c r="LF9" s="64">
        <v>10</v>
      </c>
      <c r="LG9" s="64">
        <v>4</v>
      </c>
      <c r="LH9" s="64">
        <v>7</v>
      </c>
      <c r="LI9" s="64">
        <v>2</v>
      </c>
      <c r="LJ9" s="64">
        <v>4</v>
      </c>
      <c r="LK9" s="65">
        <v>30</v>
      </c>
      <c r="LL9" s="64"/>
      <c r="LM9" s="64"/>
      <c r="LN9" s="64">
        <v>5</v>
      </c>
      <c r="LO9" s="64">
        <v>5</v>
      </c>
      <c r="LP9" s="64">
        <v>3</v>
      </c>
      <c r="LQ9" s="64">
        <v>3</v>
      </c>
      <c r="LR9" s="64">
        <v>6</v>
      </c>
      <c r="LS9" s="64">
        <v>4</v>
      </c>
      <c r="LT9" s="64">
        <v>7</v>
      </c>
      <c r="LU9" s="64">
        <v>2</v>
      </c>
      <c r="LV9" s="64">
        <v>4</v>
      </c>
      <c r="LW9" s="65">
        <v>24</v>
      </c>
      <c r="LX9" s="64"/>
      <c r="LY9" s="64"/>
      <c r="LZ9" s="64"/>
      <c r="MA9" s="64"/>
      <c r="MB9" s="64"/>
      <c r="MC9" s="64"/>
      <c r="MD9" s="64"/>
      <c r="ME9" s="64"/>
      <c r="MF9" s="64"/>
      <c r="MG9" s="64"/>
      <c r="MH9" s="64"/>
      <c r="MI9" s="65"/>
      <c r="MJ9" s="64"/>
      <c r="MK9" s="64"/>
      <c r="ML9" s="64"/>
      <c r="MM9" s="64"/>
      <c r="MN9" s="64"/>
      <c r="MO9" s="64"/>
      <c r="MP9" s="64"/>
      <c r="MQ9" s="64"/>
      <c r="MR9" s="64"/>
      <c r="MS9" s="64"/>
      <c r="MT9" s="64"/>
      <c r="MU9" s="65"/>
      <c r="MV9" s="64"/>
      <c r="MW9" s="64"/>
      <c r="MX9" s="64"/>
      <c r="MY9" s="64"/>
      <c r="MZ9" s="64"/>
      <c r="NA9" s="64"/>
      <c r="NB9" s="64"/>
      <c r="NC9" s="64"/>
      <c r="ND9" s="64"/>
      <c r="NE9" s="64"/>
      <c r="NF9" s="64"/>
      <c r="NG9" s="65"/>
      <c r="NH9" s="64"/>
      <c r="NI9" s="64"/>
      <c r="NJ9" s="64"/>
      <c r="NK9" s="64"/>
      <c r="NL9" s="64"/>
      <c r="NM9" s="64"/>
      <c r="NN9" s="64"/>
      <c r="NO9" s="64"/>
      <c r="NP9" s="64"/>
      <c r="NQ9" s="64"/>
      <c r="NR9" s="64"/>
      <c r="NS9" s="65"/>
      <c r="NT9" s="64"/>
      <c r="NU9" s="64"/>
      <c r="NV9" s="64"/>
      <c r="NW9" s="64"/>
      <c r="NX9" s="64"/>
      <c r="NY9" s="64"/>
      <c r="NZ9" s="64"/>
      <c r="OA9" s="64"/>
      <c r="OB9" s="64"/>
      <c r="OC9" s="64"/>
      <c r="OD9" s="64"/>
      <c r="OE9" s="65"/>
      <c r="OF9" s="64"/>
      <c r="OG9" s="64"/>
      <c r="OH9" s="64"/>
      <c r="OI9" s="64"/>
      <c r="OJ9" s="64"/>
      <c r="OK9" s="64"/>
      <c r="OL9" s="64"/>
      <c r="OM9" s="64"/>
      <c r="ON9" s="64"/>
      <c r="OO9" s="64"/>
      <c r="OP9" s="64"/>
      <c r="OQ9" s="65"/>
      <c r="OR9" s="64"/>
      <c r="OS9" s="64"/>
      <c r="OT9" s="64"/>
      <c r="OU9" s="64"/>
      <c r="OV9" s="65"/>
      <c r="OW9" s="63">
        <v>6</v>
      </c>
      <c r="OX9" s="64">
        <v>3</v>
      </c>
      <c r="OY9" s="64">
        <v>3</v>
      </c>
      <c r="OZ9" s="64">
        <v>5</v>
      </c>
      <c r="PA9" s="64">
        <v>5</v>
      </c>
      <c r="PB9" s="64">
        <v>3</v>
      </c>
      <c r="PC9" s="64">
        <v>4</v>
      </c>
      <c r="PD9" s="65">
        <v>7</v>
      </c>
      <c r="PE9" s="63"/>
      <c r="PF9" s="64"/>
      <c r="PG9" s="64"/>
      <c r="PH9" s="64"/>
      <c r="PI9" s="64">
        <v>1</v>
      </c>
      <c r="PJ9" s="64"/>
      <c r="PK9" s="64"/>
      <c r="PL9" s="65"/>
      <c r="PM9" s="63">
        <v>3</v>
      </c>
      <c r="PN9" s="64">
        <v>3</v>
      </c>
      <c r="PO9" s="64">
        <v>3</v>
      </c>
      <c r="PP9" s="64">
        <v>3</v>
      </c>
      <c r="PQ9" s="64">
        <v>3</v>
      </c>
      <c r="PR9" s="64">
        <v>3</v>
      </c>
      <c r="PS9" s="64">
        <v>3</v>
      </c>
      <c r="PT9" s="65">
        <v>3</v>
      </c>
      <c r="PU9" s="63"/>
      <c r="PV9" s="64"/>
      <c r="PW9" s="64"/>
      <c r="PX9" s="64"/>
      <c r="PY9" s="64"/>
      <c r="PZ9" s="64"/>
      <c r="QA9" s="64"/>
      <c r="QB9" s="65"/>
      <c r="QC9" s="63"/>
      <c r="QD9" s="64"/>
      <c r="QE9" s="64"/>
      <c r="QF9" s="64"/>
      <c r="QG9" s="64"/>
      <c r="QH9" s="64"/>
      <c r="QI9" s="64"/>
      <c r="QJ9" s="65"/>
      <c r="QK9" s="63"/>
      <c r="QL9" s="64"/>
      <c r="QM9" s="64"/>
      <c r="QN9" s="64"/>
      <c r="QO9" s="64"/>
      <c r="QP9" s="64"/>
      <c r="QQ9" s="64"/>
      <c r="QR9" s="65"/>
    </row>
    <row r="10" spans="1:460" ht="47.25">
      <c r="A10" s="66">
        <v>6</v>
      </c>
      <c r="B10" s="67" t="s">
        <v>91</v>
      </c>
      <c r="C10" s="67" t="s">
        <v>106</v>
      </c>
      <c r="D10" s="67" t="s">
        <v>107</v>
      </c>
      <c r="E10" s="67" t="s">
        <v>108</v>
      </c>
      <c r="F10" s="194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6"/>
      <c r="R10" s="194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6"/>
      <c r="AD10" s="195">
        <v>10</v>
      </c>
      <c r="AE10" s="195">
        <v>9</v>
      </c>
      <c r="AF10" s="195">
        <v>5</v>
      </c>
      <c r="AG10" s="195">
        <v>6</v>
      </c>
      <c r="AH10" s="195">
        <v>5</v>
      </c>
      <c r="AI10" s="195">
        <v>4</v>
      </c>
      <c r="AJ10" s="195">
        <v>10</v>
      </c>
      <c r="AK10" s="195">
        <v>3</v>
      </c>
      <c r="AL10" s="195">
        <v>3</v>
      </c>
      <c r="AM10" s="195">
        <v>0</v>
      </c>
      <c r="AN10" s="195">
        <v>4</v>
      </c>
      <c r="AO10" s="196">
        <v>36</v>
      </c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6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6"/>
      <c r="BN10" s="195"/>
      <c r="BO10" s="195"/>
      <c r="BP10" s="195"/>
      <c r="BQ10" s="195"/>
      <c r="BR10" s="195"/>
      <c r="BS10" s="195"/>
      <c r="BT10" s="195"/>
      <c r="BU10" s="195"/>
      <c r="BV10" s="195"/>
      <c r="BW10" s="195"/>
      <c r="BX10" s="195"/>
      <c r="BY10" s="196"/>
      <c r="BZ10" s="195"/>
      <c r="CA10" s="195"/>
      <c r="CB10" s="195"/>
      <c r="CC10" s="195"/>
      <c r="CD10" s="195"/>
      <c r="CE10" s="195"/>
      <c r="CF10" s="195"/>
      <c r="CG10" s="195"/>
      <c r="CH10" s="195"/>
      <c r="CI10" s="195"/>
      <c r="CJ10" s="195"/>
      <c r="CK10" s="196"/>
      <c r="CL10" s="195"/>
      <c r="CM10" s="195"/>
      <c r="CN10" s="195"/>
      <c r="CO10" s="195"/>
      <c r="CP10" s="195"/>
      <c r="CQ10" s="195"/>
      <c r="CR10" s="195"/>
      <c r="CS10" s="195"/>
      <c r="CT10" s="195"/>
      <c r="CU10" s="195"/>
      <c r="CV10" s="195"/>
      <c r="CW10" s="196"/>
      <c r="CX10" s="195"/>
      <c r="CY10" s="195"/>
      <c r="CZ10" s="195"/>
      <c r="DA10" s="195"/>
      <c r="DB10" s="195"/>
      <c r="DC10" s="195"/>
      <c r="DD10" s="195"/>
      <c r="DE10" s="195"/>
      <c r="DF10" s="195"/>
      <c r="DG10" s="195"/>
      <c r="DH10" s="195"/>
      <c r="DI10" s="196"/>
      <c r="DJ10" s="194">
        <v>3</v>
      </c>
      <c r="DK10" s="195">
        <v>1</v>
      </c>
      <c r="DL10" s="195">
        <v>2</v>
      </c>
      <c r="DM10" s="195">
        <v>5</v>
      </c>
      <c r="DN10" s="195">
        <v>3</v>
      </c>
      <c r="DO10" s="195">
        <v>3</v>
      </c>
      <c r="DP10" s="195">
        <v>3</v>
      </c>
      <c r="DQ10" s="195">
        <v>3</v>
      </c>
      <c r="DR10" s="195">
        <v>5</v>
      </c>
      <c r="DS10" s="195">
        <v>10</v>
      </c>
      <c r="DT10" s="195">
        <v>3</v>
      </c>
      <c r="DU10" s="195">
        <v>3</v>
      </c>
      <c r="DV10" s="195">
        <v>2</v>
      </c>
      <c r="DW10" s="195">
        <v>4</v>
      </c>
      <c r="DX10" s="196">
        <v>26</v>
      </c>
      <c r="DY10" s="195"/>
      <c r="DZ10" s="195"/>
      <c r="EA10" s="195"/>
      <c r="EB10" s="195"/>
      <c r="EC10" s="195"/>
      <c r="ED10" s="195"/>
      <c r="EE10" s="195"/>
      <c r="EF10" s="195"/>
      <c r="EG10" s="195"/>
      <c r="EH10" s="195"/>
      <c r="EI10" s="195"/>
      <c r="EJ10" s="196"/>
      <c r="EK10" s="195"/>
      <c r="EL10" s="195"/>
      <c r="EM10" s="195"/>
      <c r="EN10" s="195"/>
      <c r="EO10" s="195"/>
      <c r="EP10" s="195"/>
      <c r="EQ10" s="195"/>
      <c r="ER10" s="195"/>
      <c r="ES10" s="195"/>
      <c r="ET10" s="195"/>
      <c r="EU10" s="195"/>
      <c r="EV10" s="196"/>
      <c r="EW10" s="195"/>
      <c r="EX10" s="195"/>
      <c r="EY10" s="195"/>
      <c r="EZ10" s="195"/>
      <c r="FA10" s="195"/>
      <c r="FB10" s="195"/>
      <c r="FC10" s="195"/>
      <c r="FD10" s="195"/>
      <c r="FE10" s="195"/>
      <c r="FF10" s="195"/>
      <c r="FG10" s="195"/>
      <c r="FH10" s="196"/>
      <c r="FI10" s="195"/>
      <c r="FJ10" s="195"/>
      <c r="FK10" s="195"/>
      <c r="FL10" s="195"/>
      <c r="FM10" s="195"/>
      <c r="FN10" s="195"/>
      <c r="FO10" s="195"/>
      <c r="FP10" s="195"/>
      <c r="FQ10" s="195"/>
      <c r="FR10" s="195"/>
      <c r="FS10" s="195"/>
      <c r="FT10" s="196"/>
      <c r="FU10" s="194">
        <v>3</v>
      </c>
      <c r="FV10" s="195">
        <v>1</v>
      </c>
      <c r="FW10" s="195">
        <v>2</v>
      </c>
      <c r="FX10" s="195">
        <v>3</v>
      </c>
      <c r="FY10" s="195">
        <v>3</v>
      </c>
      <c r="FZ10" s="195">
        <v>3</v>
      </c>
      <c r="GA10" s="195">
        <v>3</v>
      </c>
      <c r="GB10" s="195">
        <v>3</v>
      </c>
      <c r="GC10" s="195">
        <v>5</v>
      </c>
      <c r="GD10" s="195">
        <v>10</v>
      </c>
      <c r="GE10" s="195">
        <v>3</v>
      </c>
      <c r="GF10" s="195">
        <v>3</v>
      </c>
      <c r="GG10" s="195">
        <v>2</v>
      </c>
      <c r="GH10" s="195">
        <v>4</v>
      </c>
      <c r="GI10" s="196">
        <v>21</v>
      </c>
      <c r="GJ10" s="195"/>
      <c r="GK10" s="195"/>
      <c r="GL10" s="195"/>
      <c r="GM10" s="195"/>
      <c r="GN10" s="195"/>
      <c r="GO10" s="195"/>
      <c r="GP10" s="195"/>
      <c r="GQ10" s="195"/>
      <c r="GR10" s="195"/>
      <c r="GS10" s="195"/>
      <c r="GT10" s="195"/>
      <c r="GU10" s="196"/>
      <c r="GV10" s="195"/>
      <c r="GW10" s="195"/>
      <c r="GX10" s="195"/>
      <c r="GY10" s="195"/>
      <c r="GZ10" s="195"/>
      <c r="HA10" s="195"/>
      <c r="HB10" s="195"/>
      <c r="HC10" s="195"/>
      <c r="HD10" s="195"/>
      <c r="HE10" s="195"/>
      <c r="HF10" s="195"/>
      <c r="HG10" s="196"/>
      <c r="HH10" s="195"/>
      <c r="HI10" s="195"/>
      <c r="HJ10" s="195"/>
      <c r="HK10" s="195"/>
      <c r="HL10" s="195"/>
      <c r="HM10" s="195"/>
      <c r="HN10" s="195"/>
      <c r="HO10" s="195"/>
      <c r="HP10" s="195"/>
      <c r="HQ10" s="195"/>
      <c r="HR10" s="195"/>
      <c r="HS10" s="196"/>
      <c r="HT10" s="195"/>
      <c r="HU10" s="195"/>
      <c r="HV10" s="195"/>
      <c r="HW10" s="195"/>
      <c r="HX10" s="195"/>
      <c r="HY10" s="195"/>
      <c r="HZ10" s="195"/>
      <c r="IA10" s="195"/>
      <c r="IB10" s="195"/>
      <c r="IC10" s="195"/>
      <c r="ID10" s="195"/>
      <c r="IE10" s="196"/>
      <c r="IF10" s="195"/>
      <c r="IG10" s="195"/>
      <c r="IH10" s="195"/>
      <c r="II10" s="195">
        <v>5</v>
      </c>
      <c r="IJ10" s="195">
        <v>2</v>
      </c>
      <c r="IK10" s="195">
        <v>0</v>
      </c>
      <c r="IL10" s="195">
        <v>2</v>
      </c>
      <c r="IM10" s="195">
        <v>5</v>
      </c>
      <c r="IN10" s="195">
        <v>3</v>
      </c>
      <c r="IO10" s="195">
        <v>0</v>
      </c>
      <c r="IP10" s="195">
        <v>2</v>
      </c>
      <c r="IQ10" s="196">
        <v>15</v>
      </c>
      <c r="IR10" s="195"/>
      <c r="IS10" s="195"/>
      <c r="IT10" s="195"/>
      <c r="IU10" s="195"/>
      <c r="IV10" s="195"/>
      <c r="IW10" s="195"/>
      <c r="IX10" s="195"/>
      <c r="IY10" s="195"/>
      <c r="IZ10" s="195"/>
      <c r="JA10" s="195"/>
      <c r="JB10" s="195"/>
      <c r="JC10" s="196"/>
      <c r="JD10" s="195"/>
      <c r="JE10" s="195"/>
      <c r="JF10" s="195"/>
      <c r="JG10" s="195"/>
      <c r="JH10" s="195"/>
      <c r="JI10" s="195"/>
      <c r="JJ10" s="195"/>
      <c r="JK10" s="195"/>
      <c r="JL10" s="195"/>
      <c r="JM10" s="195"/>
      <c r="JN10" s="195"/>
      <c r="JO10" s="196"/>
      <c r="JP10" s="195"/>
      <c r="JQ10" s="195"/>
      <c r="JR10" s="195"/>
      <c r="JS10" s="195"/>
      <c r="JT10" s="195"/>
      <c r="JU10" s="195"/>
      <c r="JV10" s="195"/>
      <c r="JW10" s="195"/>
      <c r="JX10" s="195"/>
      <c r="JY10" s="195"/>
      <c r="JZ10" s="195"/>
      <c r="KA10" s="196"/>
      <c r="KB10" s="195"/>
      <c r="KC10" s="195"/>
      <c r="KD10" s="195"/>
      <c r="KE10" s="195"/>
      <c r="KF10" s="195"/>
      <c r="KG10" s="195"/>
      <c r="KH10" s="195"/>
      <c r="KI10" s="195"/>
      <c r="KJ10" s="195"/>
      <c r="KK10" s="195"/>
      <c r="KL10" s="195"/>
      <c r="KM10" s="196"/>
      <c r="KN10" s="195">
        <v>7</v>
      </c>
      <c r="KO10" s="195">
        <v>6</v>
      </c>
      <c r="KP10" s="195">
        <v>3</v>
      </c>
      <c r="KQ10" s="195">
        <v>3</v>
      </c>
      <c r="KR10" s="195">
        <v>3</v>
      </c>
      <c r="KS10" s="195">
        <v>5</v>
      </c>
      <c r="KT10" s="195">
        <v>10</v>
      </c>
      <c r="KU10" s="195">
        <v>2</v>
      </c>
      <c r="KV10" s="195">
        <v>2</v>
      </c>
      <c r="KW10" s="195">
        <v>2</v>
      </c>
      <c r="KX10" s="195">
        <v>2</v>
      </c>
      <c r="KY10" s="196">
        <v>26</v>
      </c>
      <c r="KZ10" s="195"/>
      <c r="LA10" s="195"/>
      <c r="LB10" s="195"/>
      <c r="LC10" s="195"/>
      <c r="LD10" s="195"/>
      <c r="LE10" s="195"/>
      <c r="LF10" s="195"/>
      <c r="LG10" s="195"/>
      <c r="LH10" s="195"/>
      <c r="LI10" s="195"/>
      <c r="LJ10" s="195"/>
      <c r="LK10" s="196"/>
      <c r="LL10" s="195"/>
      <c r="LM10" s="195"/>
      <c r="LN10" s="195"/>
      <c r="LO10" s="195"/>
      <c r="LP10" s="195"/>
      <c r="LQ10" s="195"/>
      <c r="LR10" s="195"/>
      <c r="LS10" s="195"/>
      <c r="LT10" s="195"/>
      <c r="LU10" s="195"/>
      <c r="LV10" s="195"/>
      <c r="LW10" s="196"/>
      <c r="LX10" s="195"/>
      <c r="LY10" s="195"/>
      <c r="LZ10" s="195"/>
      <c r="MA10" s="195"/>
      <c r="MB10" s="195"/>
      <c r="MC10" s="195"/>
      <c r="MD10" s="195"/>
      <c r="ME10" s="195"/>
      <c r="MF10" s="195"/>
      <c r="MG10" s="195"/>
      <c r="MH10" s="195"/>
      <c r="MI10" s="196"/>
      <c r="MJ10" s="195"/>
      <c r="MK10" s="195"/>
      <c r="ML10" s="195"/>
      <c r="MM10" s="195"/>
      <c r="MN10" s="195"/>
      <c r="MO10" s="195"/>
      <c r="MP10" s="195"/>
      <c r="MQ10" s="195"/>
      <c r="MR10" s="195"/>
      <c r="MS10" s="195"/>
      <c r="MT10" s="195"/>
      <c r="MU10" s="196"/>
      <c r="MV10" s="195"/>
      <c r="MW10" s="195"/>
      <c r="MX10" s="195"/>
      <c r="MY10" s="195"/>
      <c r="MZ10" s="195"/>
      <c r="NA10" s="195"/>
      <c r="NB10" s="195"/>
      <c r="NC10" s="195"/>
      <c r="ND10" s="195"/>
      <c r="NE10" s="195"/>
      <c r="NF10" s="195"/>
      <c r="NG10" s="196"/>
      <c r="NH10" s="195"/>
      <c r="NI10" s="195"/>
      <c r="NJ10" s="195"/>
      <c r="NK10" s="195"/>
      <c r="NL10" s="195"/>
      <c r="NM10" s="195"/>
      <c r="NN10" s="195"/>
      <c r="NO10" s="195"/>
      <c r="NP10" s="195"/>
      <c r="NQ10" s="195"/>
      <c r="NR10" s="195"/>
      <c r="NS10" s="196"/>
      <c r="NT10" s="195"/>
      <c r="NU10" s="195"/>
      <c r="NV10" s="195"/>
      <c r="NW10" s="195"/>
      <c r="NX10" s="195"/>
      <c r="NY10" s="195"/>
      <c r="NZ10" s="195"/>
      <c r="OA10" s="195"/>
      <c r="OB10" s="195"/>
      <c r="OC10" s="195"/>
      <c r="OD10" s="195"/>
      <c r="OE10" s="196"/>
      <c r="OF10" s="195"/>
      <c r="OG10" s="195"/>
      <c r="OH10" s="195"/>
      <c r="OI10" s="195"/>
      <c r="OJ10" s="195"/>
      <c r="OK10" s="195"/>
      <c r="OL10" s="195"/>
      <c r="OM10" s="195"/>
      <c r="ON10" s="195"/>
      <c r="OO10" s="195"/>
      <c r="OP10" s="195"/>
      <c r="OQ10" s="196"/>
      <c r="OR10" s="195"/>
      <c r="OS10" s="195"/>
      <c r="OT10" s="195"/>
      <c r="OU10" s="195"/>
      <c r="OV10" s="196"/>
      <c r="OW10" s="194">
        <v>5</v>
      </c>
      <c r="OX10" s="195">
        <v>10</v>
      </c>
      <c r="OY10" s="195">
        <v>9</v>
      </c>
      <c r="OZ10" s="195">
        <v>5</v>
      </c>
      <c r="PA10" s="195">
        <v>6</v>
      </c>
      <c r="PB10" s="195">
        <v>5</v>
      </c>
      <c r="PC10" s="195">
        <v>6</v>
      </c>
      <c r="PD10" s="196">
        <v>5</v>
      </c>
      <c r="PE10" s="194"/>
      <c r="PF10" s="195"/>
      <c r="PG10" s="195"/>
      <c r="PH10" s="195"/>
      <c r="PI10" s="195"/>
      <c r="PJ10" s="195"/>
      <c r="PK10" s="195" t="s">
        <v>155</v>
      </c>
      <c r="PL10" s="196"/>
      <c r="PM10" s="194">
        <v>6</v>
      </c>
      <c r="PN10" s="195">
        <v>9</v>
      </c>
      <c r="PO10" s="195">
        <v>9</v>
      </c>
      <c r="PP10" s="195">
        <v>9</v>
      </c>
      <c r="PQ10" s="195">
        <v>9</v>
      </c>
      <c r="PR10" s="195">
        <v>10</v>
      </c>
      <c r="PS10" s="195">
        <v>9</v>
      </c>
      <c r="PT10" s="196">
        <v>9</v>
      </c>
      <c r="PU10" s="194"/>
      <c r="PV10" s="195">
        <v>7</v>
      </c>
      <c r="PW10" s="195">
        <v>6</v>
      </c>
      <c r="PX10" s="195">
        <v>3</v>
      </c>
      <c r="PY10" s="195">
        <v>3</v>
      </c>
      <c r="PZ10" s="195">
        <v>3</v>
      </c>
      <c r="QA10" s="195">
        <v>2</v>
      </c>
      <c r="QB10" s="196">
        <v>2</v>
      </c>
      <c r="QC10" s="194"/>
      <c r="QD10" s="195"/>
      <c r="QE10" s="195"/>
      <c r="QF10" s="195"/>
      <c r="QG10" s="195"/>
      <c r="QH10" s="195"/>
      <c r="QI10" s="195"/>
      <c r="QJ10" s="196"/>
      <c r="QK10" s="194"/>
      <c r="QL10" s="195">
        <v>3</v>
      </c>
      <c r="QM10" s="195">
        <v>3</v>
      </c>
      <c r="QN10" s="195">
        <v>3</v>
      </c>
      <c r="QO10" s="195">
        <v>3</v>
      </c>
      <c r="QP10" s="195">
        <v>3</v>
      </c>
      <c r="QQ10" s="195">
        <v>2</v>
      </c>
      <c r="QR10" s="196">
        <v>2</v>
      </c>
    </row>
    <row r="11" spans="1:460" ht="47.25">
      <c r="A11" s="68">
        <v>7</v>
      </c>
      <c r="B11" s="69" t="s">
        <v>91</v>
      </c>
      <c r="C11" s="69" t="s">
        <v>109</v>
      </c>
      <c r="D11" s="69" t="s">
        <v>110</v>
      </c>
      <c r="E11" s="69" t="s">
        <v>111</v>
      </c>
      <c r="F11" s="70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/>
      <c r="R11" s="70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2"/>
      <c r="AD11" s="71"/>
      <c r="AE11" s="71"/>
      <c r="AF11" s="71">
        <v>3</v>
      </c>
      <c r="AG11" s="71">
        <v>2</v>
      </c>
      <c r="AH11" s="71">
        <v>3</v>
      </c>
      <c r="AI11" s="71">
        <v>3</v>
      </c>
      <c r="AJ11" s="71">
        <v>5</v>
      </c>
      <c r="AK11" s="71">
        <v>4</v>
      </c>
      <c r="AL11" s="71">
        <v>2</v>
      </c>
      <c r="AM11" s="71">
        <v>3</v>
      </c>
      <c r="AN11" s="71">
        <v>3</v>
      </c>
      <c r="AO11" s="72">
        <v>14</v>
      </c>
      <c r="AP11" s="71">
        <v>2</v>
      </c>
      <c r="AQ11" s="71">
        <v>2</v>
      </c>
      <c r="AR11" s="71">
        <v>3</v>
      </c>
      <c r="AS11" s="71">
        <v>3</v>
      </c>
      <c r="AT11" s="71">
        <v>3</v>
      </c>
      <c r="AU11" s="71">
        <v>5</v>
      </c>
      <c r="AV11" s="71">
        <v>8</v>
      </c>
      <c r="AW11" s="71">
        <v>3</v>
      </c>
      <c r="AX11" s="71">
        <v>0</v>
      </c>
      <c r="AY11" s="71">
        <v>1</v>
      </c>
      <c r="AZ11" s="71">
        <v>2</v>
      </c>
      <c r="BA11" s="72">
        <v>16</v>
      </c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2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2"/>
      <c r="BZ11" s="71">
        <v>3</v>
      </c>
      <c r="CA11" s="71">
        <v>2</v>
      </c>
      <c r="CB11" s="71">
        <v>3</v>
      </c>
      <c r="CC11" s="71">
        <v>3</v>
      </c>
      <c r="CD11" s="71">
        <v>3</v>
      </c>
      <c r="CE11" s="71">
        <v>5</v>
      </c>
      <c r="CF11" s="71">
        <v>9</v>
      </c>
      <c r="CG11" s="71">
        <v>2</v>
      </c>
      <c r="CH11" s="71">
        <v>2</v>
      </c>
      <c r="CI11" s="71">
        <v>1</v>
      </c>
      <c r="CJ11" s="71">
        <v>1</v>
      </c>
      <c r="CK11" s="72">
        <v>16</v>
      </c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2"/>
      <c r="CX11" s="71">
        <v>3</v>
      </c>
      <c r="CY11" s="71">
        <v>2</v>
      </c>
      <c r="CZ11" s="71">
        <v>3</v>
      </c>
      <c r="DA11" s="71">
        <v>3</v>
      </c>
      <c r="DB11" s="71">
        <v>3</v>
      </c>
      <c r="DC11" s="71">
        <v>5</v>
      </c>
      <c r="DD11" s="71">
        <v>5</v>
      </c>
      <c r="DE11" s="71">
        <v>2</v>
      </c>
      <c r="DF11" s="71">
        <v>2</v>
      </c>
      <c r="DG11" s="71">
        <v>1</v>
      </c>
      <c r="DH11" s="71">
        <v>1</v>
      </c>
      <c r="DI11" s="72">
        <v>14</v>
      </c>
      <c r="DJ11" s="70"/>
      <c r="DK11" s="71"/>
      <c r="DL11" s="71"/>
      <c r="DM11" s="71">
        <v>2</v>
      </c>
      <c r="DN11" s="71">
        <v>2</v>
      </c>
      <c r="DO11" s="71">
        <v>2</v>
      </c>
      <c r="DP11" s="71">
        <v>2</v>
      </c>
      <c r="DQ11" s="71">
        <v>3</v>
      </c>
      <c r="DR11" s="71">
        <v>5</v>
      </c>
      <c r="DS11" s="71">
        <v>6</v>
      </c>
      <c r="DT11" s="71">
        <v>2</v>
      </c>
      <c r="DU11" s="71">
        <v>2</v>
      </c>
      <c r="DV11" s="71">
        <v>1</v>
      </c>
      <c r="DW11" s="71">
        <v>1</v>
      </c>
      <c r="DX11" s="72">
        <v>15</v>
      </c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2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2"/>
      <c r="EW11" s="71"/>
      <c r="EX11" s="71"/>
      <c r="EY11" s="71"/>
      <c r="EZ11" s="71"/>
      <c r="FA11" s="71"/>
      <c r="FB11" s="71"/>
      <c r="FC11" s="71"/>
      <c r="FD11" s="71"/>
      <c r="FE11" s="71">
        <v>2</v>
      </c>
      <c r="FF11" s="71">
        <v>1</v>
      </c>
      <c r="FG11" s="71">
        <v>1</v>
      </c>
      <c r="FH11" s="72">
        <v>2</v>
      </c>
      <c r="FI11" s="71"/>
      <c r="FJ11" s="71"/>
      <c r="FK11" s="71"/>
      <c r="FL11" s="71"/>
      <c r="FM11" s="71"/>
      <c r="FN11" s="71"/>
      <c r="FO11" s="71"/>
      <c r="FP11" s="71"/>
      <c r="FQ11" s="71">
        <v>1</v>
      </c>
      <c r="FR11" s="71">
        <v>1</v>
      </c>
      <c r="FS11" s="71"/>
      <c r="FT11" s="72">
        <v>1</v>
      </c>
      <c r="FU11" s="70">
        <v>1</v>
      </c>
      <c r="FV11" s="71"/>
      <c r="FW11" s="71">
        <v>1</v>
      </c>
      <c r="FX11" s="71">
        <v>4</v>
      </c>
      <c r="FY11" s="71">
        <v>2</v>
      </c>
      <c r="FZ11" s="71">
        <v>3</v>
      </c>
      <c r="GA11" s="71">
        <v>3</v>
      </c>
      <c r="GB11" s="71">
        <v>3</v>
      </c>
      <c r="GC11" s="71">
        <v>5</v>
      </c>
      <c r="GD11" s="71">
        <v>9</v>
      </c>
      <c r="GE11" s="71">
        <v>2</v>
      </c>
      <c r="GF11" s="71">
        <v>3</v>
      </c>
      <c r="GG11" s="71">
        <v>2</v>
      </c>
      <c r="GH11" s="71">
        <v>3</v>
      </c>
      <c r="GI11" s="72">
        <v>19</v>
      </c>
      <c r="GJ11" s="71">
        <v>2</v>
      </c>
      <c r="GK11" s="71">
        <v>2</v>
      </c>
      <c r="GL11" s="71">
        <v>2</v>
      </c>
      <c r="GM11" s="71">
        <v>2</v>
      </c>
      <c r="GN11" s="71"/>
      <c r="GO11" s="71">
        <v>4</v>
      </c>
      <c r="GP11" s="71">
        <v>4</v>
      </c>
      <c r="GQ11" s="71"/>
      <c r="GR11" s="71"/>
      <c r="GS11" s="71"/>
      <c r="GT11" s="71"/>
      <c r="GU11" s="72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2"/>
      <c r="HH11" s="71"/>
      <c r="HI11" s="71"/>
      <c r="HJ11" s="71"/>
      <c r="HK11" s="71"/>
      <c r="HL11" s="71"/>
      <c r="HM11" s="71"/>
      <c r="HN11" s="71"/>
      <c r="HO11" s="71">
        <v>2</v>
      </c>
      <c r="HP11" s="71">
        <v>2</v>
      </c>
      <c r="HQ11" s="71">
        <v>1</v>
      </c>
      <c r="HR11" s="71">
        <v>3</v>
      </c>
      <c r="HS11" s="72">
        <v>4</v>
      </c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2"/>
      <c r="IF11" s="71"/>
      <c r="IG11" s="71"/>
      <c r="IH11" s="71"/>
      <c r="II11" s="71">
        <v>3</v>
      </c>
      <c r="IJ11" s="71">
        <v>3</v>
      </c>
      <c r="IK11" s="71">
        <v>2</v>
      </c>
      <c r="IL11" s="71">
        <v>4</v>
      </c>
      <c r="IM11" s="71">
        <v>2</v>
      </c>
      <c r="IN11" s="71">
        <v>2</v>
      </c>
      <c r="IO11" s="71">
        <v>1</v>
      </c>
      <c r="IP11" s="71">
        <v>1</v>
      </c>
      <c r="IQ11" s="72">
        <v>10</v>
      </c>
      <c r="IR11" s="71"/>
      <c r="IS11" s="71"/>
      <c r="IT11" s="71"/>
      <c r="IU11" s="71"/>
      <c r="IV11" s="71"/>
      <c r="IW11" s="71"/>
      <c r="IX11" s="71"/>
      <c r="IY11" s="71"/>
      <c r="IZ11" s="71"/>
      <c r="JA11" s="71"/>
      <c r="JB11" s="71"/>
      <c r="JC11" s="72"/>
      <c r="JD11" s="71"/>
      <c r="JE11" s="71"/>
      <c r="JF11" s="71"/>
      <c r="JG11" s="71"/>
      <c r="JH11" s="71"/>
      <c r="JI11" s="71"/>
      <c r="JJ11" s="71"/>
      <c r="JK11" s="71"/>
      <c r="JL11" s="71"/>
      <c r="JM11" s="71"/>
      <c r="JN11" s="71"/>
      <c r="JO11" s="72"/>
      <c r="JP11" s="71"/>
      <c r="JQ11" s="71"/>
      <c r="JR11" s="71"/>
      <c r="JS11" s="71"/>
      <c r="JT11" s="71"/>
      <c r="JU11" s="71"/>
      <c r="JV11" s="71"/>
      <c r="JW11" s="71"/>
      <c r="JX11" s="71"/>
      <c r="JY11" s="71"/>
      <c r="JZ11" s="71"/>
      <c r="KA11" s="72"/>
      <c r="KB11" s="71"/>
      <c r="KC11" s="71"/>
      <c r="KD11" s="71"/>
      <c r="KE11" s="71"/>
      <c r="KF11" s="71"/>
      <c r="KG11" s="71"/>
      <c r="KH11" s="71"/>
      <c r="KI11" s="71"/>
      <c r="KJ11" s="71">
        <v>1</v>
      </c>
      <c r="KK11" s="71">
        <v>1</v>
      </c>
      <c r="KL11" s="71"/>
      <c r="KM11" s="72">
        <v>1</v>
      </c>
      <c r="KN11" s="71">
        <v>2</v>
      </c>
      <c r="KO11" s="71">
        <v>2</v>
      </c>
      <c r="KP11" s="71">
        <v>3</v>
      </c>
      <c r="KQ11" s="71">
        <v>3</v>
      </c>
      <c r="KR11" s="71">
        <v>3</v>
      </c>
      <c r="KS11" s="71">
        <v>5</v>
      </c>
      <c r="KT11" s="71">
        <v>8</v>
      </c>
      <c r="KU11" s="71">
        <v>1</v>
      </c>
      <c r="KV11" s="71">
        <v>2</v>
      </c>
      <c r="KW11" s="71">
        <v>2</v>
      </c>
      <c r="KX11" s="71">
        <v>1</v>
      </c>
      <c r="KY11" s="72">
        <v>16</v>
      </c>
      <c r="KZ11" s="71"/>
      <c r="LA11" s="71"/>
      <c r="LB11" s="71"/>
      <c r="LC11" s="71"/>
      <c r="LD11" s="71"/>
      <c r="LE11" s="71"/>
      <c r="LF11" s="71"/>
      <c r="LG11" s="71"/>
      <c r="LH11" s="71"/>
      <c r="LI11" s="71"/>
      <c r="LJ11" s="71"/>
      <c r="LK11" s="72"/>
      <c r="LL11" s="71">
        <v>2</v>
      </c>
      <c r="LM11" s="71">
        <v>2</v>
      </c>
      <c r="LN11" s="71">
        <v>3</v>
      </c>
      <c r="LO11" s="71">
        <v>3</v>
      </c>
      <c r="LP11" s="71">
        <v>3</v>
      </c>
      <c r="LQ11" s="71">
        <v>5</v>
      </c>
      <c r="LR11" s="71">
        <v>8</v>
      </c>
      <c r="LS11" s="71">
        <v>1</v>
      </c>
      <c r="LT11" s="71">
        <v>2</v>
      </c>
      <c r="LU11" s="71">
        <v>2</v>
      </c>
      <c r="LV11" s="71">
        <v>1</v>
      </c>
      <c r="LW11" s="72">
        <v>16</v>
      </c>
      <c r="LX11" s="71"/>
      <c r="LY11" s="71"/>
      <c r="LZ11" s="71"/>
      <c r="MA11" s="71"/>
      <c r="MB11" s="71"/>
      <c r="MC11" s="71"/>
      <c r="MD11" s="71"/>
      <c r="ME11" s="71"/>
      <c r="MF11" s="71"/>
      <c r="MG11" s="71"/>
      <c r="MH11" s="71"/>
      <c r="MI11" s="72"/>
      <c r="MJ11" s="71"/>
      <c r="MK11" s="71"/>
      <c r="ML11" s="71"/>
      <c r="MM11" s="71"/>
      <c r="MN11" s="71"/>
      <c r="MO11" s="71"/>
      <c r="MP11" s="71"/>
      <c r="MQ11" s="71"/>
      <c r="MR11" s="71"/>
      <c r="MS11" s="71"/>
      <c r="MT11" s="71"/>
      <c r="MU11" s="72"/>
      <c r="MV11" s="71"/>
      <c r="MW11" s="71"/>
      <c r="MX11" s="71"/>
      <c r="MY11" s="71"/>
      <c r="MZ11" s="71"/>
      <c r="NA11" s="71"/>
      <c r="NB11" s="71"/>
      <c r="NC11" s="71"/>
      <c r="ND11" s="71"/>
      <c r="NE11" s="71"/>
      <c r="NF11" s="71"/>
      <c r="NG11" s="72"/>
      <c r="NH11" s="71"/>
      <c r="NI11" s="71"/>
      <c r="NJ11" s="71"/>
      <c r="NK11" s="71"/>
      <c r="NL11" s="71"/>
      <c r="NM11" s="71"/>
      <c r="NN11" s="71"/>
      <c r="NO11" s="71"/>
      <c r="NP11" s="71"/>
      <c r="NQ11" s="71"/>
      <c r="NR11" s="71"/>
      <c r="NS11" s="72"/>
      <c r="NT11" s="71"/>
      <c r="NU11" s="71"/>
      <c r="NV11" s="71"/>
      <c r="NW11" s="71"/>
      <c r="NX11" s="71"/>
      <c r="NY11" s="71"/>
      <c r="NZ11" s="71"/>
      <c r="OA11" s="71"/>
      <c r="OB11" s="71"/>
      <c r="OC11" s="71"/>
      <c r="OD11" s="71"/>
      <c r="OE11" s="72"/>
      <c r="OF11" s="71"/>
      <c r="OG11" s="71"/>
      <c r="OH11" s="71"/>
      <c r="OI11" s="71"/>
      <c r="OJ11" s="71"/>
      <c r="OK11" s="71"/>
      <c r="OL11" s="71"/>
      <c r="OM11" s="71"/>
      <c r="ON11" s="71"/>
      <c r="OO11" s="71"/>
      <c r="OP11" s="71"/>
      <c r="OQ11" s="72"/>
      <c r="OR11" s="71"/>
      <c r="OS11" s="71"/>
      <c r="OT11" s="71"/>
      <c r="OU11" s="71"/>
      <c r="OV11" s="72"/>
      <c r="OW11" s="70">
        <v>1</v>
      </c>
      <c r="OX11" s="71">
        <v>3</v>
      </c>
      <c r="OY11" s="71">
        <v>2</v>
      </c>
      <c r="OZ11" s="71">
        <v>3</v>
      </c>
      <c r="PA11" s="71">
        <v>3</v>
      </c>
      <c r="PB11" s="71">
        <v>3</v>
      </c>
      <c r="PC11" s="71">
        <v>2</v>
      </c>
      <c r="PD11" s="72">
        <v>2</v>
      </c>
      <c r="PE11" s="70">
        <v>1</v>
      </c>
      <c r="PF11" s="71"/>
      <c r="PG11" s="71"/>
      <c r="PH11" s="71"/>
      <c r="PI11" s="71"/>
      <c r="PJ11" s="71"/>
      <c r="PK11" s="71"/>
      <c r="PL11" s="72"/>
      <c r="PM11" s="70">
        <v>1</v>
      </c>
      <c r="PN11" s="71">
        <v>2</v>
      </c>
      <c r="PO11" s="71">
        <v>2</v>
      </c>
      <c r="PP11" s="71">
        <v>3</v>
      </c>
      <c r="PQ11" s="71">
        <v>3</v>
      </c>
      <c r="PR11" s="71">
        <v>3</v>
      </c>
      <c r="PS11" s="71">
        <v>2</v>
      </c>
      <c r="PT11" s="72">
        <v>2</v>
      </c>
      <c r="PU11" s="70"/>
      <c r="PV11" s="71">
        <v>2</v>
      </c>
      <c r="PW11" s="71">
        <v>2</v>
      </c>
      <c r="PX11" s="71">
        <v>3</v>
      </c>
      <c r="PY11" s="71">
        <v>2</v>
      </c>
      <c r="PZ11" s="71">
        <v>3</v>
      </c>
      <c r="QA11" s="71"/>
      <c r="QB11" s="72">
        <v>2</v>
      </c>
      <c r="QC11" s="70"/>
      <c r="QD11" s="71"/>
      <c r="QE11" s="71"/>
      <c r="QF11" s="71"/>
      <c r="QG11" s="71"/>
      <c r="QH11" s="71"/>
      <c r="QI11" s="71"/>
      <c r="QJ11" s="72"/>
      <c r="QK11" s="70"/>
      <c r="QL11" s="71">
        <v>2</v>
      </c>
      <c r="QM11" s="71">
        <v>2</v>
      </c>
      <c r="QN11" s="71">
        <v>3</v>
      </c>
      <c r="QO11" s="71">
        <v>2</v>
      </c>
      <c r="QP11" s="71">
        <v>3</v>
      </c>
      <c r="QQ11" s="71"/>
      <c r="QR11" s="72">
        <v>2</v>
      </c>
    </row>
    <row r="12" spans="1:460" ht="47.25">
      <c r="A12" s="73">
        <v>8</v>
      </c>
      <c r="B12" s="74" t="s">
        <v>91</v>
      </c>
      <c r="C12" s="74" t="s">
        <v>112</v>
      </c>
      <c r="D12" s="74" t="s">
        <v>113</v>
      </c>
      <c r="E12" s="74" t="s">
        <v>114</v>
      </c>
      <c r="F12" s="75">
        <v>0</v>
      </c>
      <c r="G12" s="76">
        <v>0</v>
      </c>
      <c r="H12" s="76">
        <v>0</v>
      </c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76">
        <v>0</v>
      </c>
      <c r="O12" s="76">
        <v>0</v>
      </c>
      <c r="P12" s="76">
        <v>0</v>
      </c>
      <c r="Q12" s="77">
        <v>0</v>
      </c>
      <c r="R12" s="75">
        <v>3</v>
      </c>
      <c r="S12" s="76">
        <v>0</v>
      </c>
      <c r="T12" s="76">
        <v>0</v>
      </c>
      <c r="U12" s="76">
        <v>0</v>
      </c>
      <c r="V12" s="76">
        <v>0</v>
      </c>
      <c r="W12" s="76">
        <v>0</v>
      </c>
      <c r="X12" s="76">
        <v>3</v>
      </c>
      <c r="Y12" s="76">
        <v>0</v>
      </c>
      <c r="Z12" s="76">
        <v>0</v>
      </c>
      <c r="AA12" s="76">
        <v>0</v>
      </c>
      <c r="AB12" s="76">
        <v>0</v>
      </c>
      <c r="AC12" s="77">
        <v>3</v>
      </c>
      <c r="AD12" s="76">
        <v>4</v>
      </c>
      <c r="AE12" s="76">
        <v>0</v>
      </c>
      <c r="AF12" s="76">
        <v>0</v>
      </c>
      <c r="AG12" s="76">
        <v>3</v>
      </c>
      <c r="AH12" s="76">
        <v>3</v>
      </c>
      <c r="AI12" s="76">
        <v>0</v>
      </c>
      <c r="AJ12" s="76">
        <v>10</v>
      </c>
      <c r="AK12" s="76">
        <v>2</v>
      </c>
      <c r="AL12" s="76">
        <v>0</v>
      </c>
      <c r="AM12" s="76">
        <v>0</v>
      </c>
      <c r="AN12" s="76">
        <v>2</v>
      </c>
      <c r="AO12" s="77">
        <v>12</v>
      </c>
      <c r="AP12" s="76">
        <v>0</v>
      </c>
      <c r="AQ12" s="76">
        <v>0</v>
      </c>
      <c r="AR12" s="76">
        <v>0</v>
      </c>
      <c r="AS12" s="76">
        <v>3</v>
      </c>
      <c r="AT12" s="76">
        <v>1</v>
      </c>
      <c r="AU12" s="76">
        <v>0</v>
      </c>
      <c r="AV12" s="76">
        <v>4</v>
      </c>
      <c r="AW12" s="76">
        <v>1</v>
      </c>
      <c r="AX12" s="76">
        <v>1</v>
      </c>
      <c r="AY12" s="76">
        <v>0</v>
      </c>
      <c r="AZ12" s="76">
        <v>2</v>
      </c>
      <c r="BA12" s="77">
        <v>6</v>
      </c>
      <c r="BB12" s="76">
        <v>0</v>
      </c>
      <c r="BC12" s="76">
        <v>0</v>
      </c>
      <c r="BD12" s="76">
        <v>0</v>
      </c>
      <c r="BE12" s="76">
        <v>0</v>
      </c>
      <c r="BF12" s="76">
        <v>0</v>
      </c>
      <c r="BG12" s="76">
        <v>0</v>
      </c>
      <c r="BH12" s="76">
        <v>0</v>
      </c>
      <c r="BI12" s="76">
        <v>0</v>
      </c>
      <c r="BJ12" s="76">
        <v>1</v>
      </c>
      <c r="BK12" s="76">
        <v>0</v>
      </c>
      <c r="BL12" s="76">
        <v>1</v>
      </c>
      <c r="BM12" s="77">
        <v>1</v>
      </c>
      <c r="BN12" s="76">
        <v>0</v>
      </c>
      <c r="BO12" s="76">
        <v>0</v>
      </c>
      <c r="BP12" s="76">
        <v>0</v>
      </c>
      <c r="BQ12" s="76">
        <v>0</v>
      </c>
      <c r="BR12" s="76">
        <v>0</v>
      </c>
      <c r="BS12" s="76">
        <v>0</v>
      </c>
      <c r="BT12" s="76">
        <v>0</v>
      </c>
      <c r="BU12" s="76">
        <v>0</v>
      </c>
      <c r="BV12" s="76">
        <v>0</v>
      </c>
      <c r="BW12" s="76">
        <v>0</v>
      </c>
      <c r="BX12" s="76">
        <v>0</v>
      </c>
      <c r="BY12" s="77">
        <v>0</v>
      </c>
      <c r="BZ12" s="76">
        <v>0</v>
      </c>
      <c r="CA12" s="76">
        <v>0</v>
      </c>
      <c r="CB12" s="76">
        <v>0</v>
      </c>
      <c r="CC12" s="76">
        <v>0</v>
      </c>
      <c r="CD12" s="76">
        <v>1</v>
      </c>
      <c r="CE12" s="76">
        <v>1</v>
      </c>
      <c r="CF12" s="76">
        <v>0</v>
      </c>
      <c r="CG12" s="76">
        <v>0</v>
      </c>
      <c r="CH12" s="76">
        <v>0</v>
      </c>
      <c r="CI12" s="76">
        <v>0</v>
      </c>
      <c r="CJ12" s="76">
        <v>0</v>
      </c>
      <c r="CK12" s="77">
        <v>0</v>
      </c>
      <c r="CL12" s="76">
        <v>0</v>
      </c>
      <c r="CM12" s="76">
        <v>0</v>
      </c>
      <c r="CN12" s="76">
        <v>0</v>
      </c>
      <c r="CO12" s="76">
        <v>0</v>
      </c>
      <c r="CP12" s="76">
        <v>0</v>
      </c>
      <c r="CQ12" s="76">
        <v>0</v>
      </c>
      <c r="CR12" s="76">
        <v>0</v>
      </c>
      <c r="CS12" s="76">
        <v>0</v>
      </c>
      <c r="CT12" s="76">
        <v>0</v>
      </c>
      <c r="CU12" s="76">
        <v>0</v>
      </c>
      <c r="CV12" s="76">
        <v>0</v>
      </c>
      <c r="CW12" s="77">
        <v>0</v>
      </c>
      <c r="CX12" s="76">
        <v>5</v>
      </c>
      <c r="CY12" s="76">
        <v>0</v>
      </c>
      <c r="CZ12" s="76">
        <v>1</v>
      </c>
      <c r="DA12" s="76">
        <v>0</v>
      </c>
      <c r="DB12" s="76">
        <v>3</v>
      </c>
      <c r="DC12" s="76">
        <v>0</v>
      </c>
      <c r="DD12" s="76">
        <v>9</v>
      </c>
      <c r="DE12" s="76">
        <v>0</v>
      </c>
      <c r="DF12" s="76">
        <v>0</v>
      </c>
      <c r="DG12" s="76">
        <v>0</v>
      </c>
      <c r="DH12" s="76">
        <v>0</v>
      </c>
      <c r="DI12" s="77">
        <v>0</v>
      </c>
      <c r="DJ12" s="75"/>
      <c r="DK12" s="76" t="s">
        <v>156</v>
      </c>
      <c r="DL12" s="76"/>
      <c r="DM12" s="76">
        <v>2</v>
      </c>
      <c r="DN12" s="76">
        <v>2</v>
      </c>
      <c r="DO12" s="76">
        <v>0</v>
      </c>
      <c r="DP12" s="76">
        <v>2</v>
      </c>
      <c r="DQ12" s="76">
        <v>1</v>
      </c>
      <c r="DR12" s="76">
        <v>0</v>
      </c>
      <c r="DS12" s="76">
        <v>1</v>
      </c>
      <c r="DT12" s="76">
        <v>3</v>
      </c>
      <c r="DU12" s="76">
        <v>2</v>
      </c>
      <c r="DV12" s="76">
        <v>0</v>
      </c>
      <c r="DW12" s="76">
        <v>5</v>
      </c>
      <c r="DX12" s="77">
        <v>12</v>
      </c>
      <c r="DY12" s="76">
        <v>0</v>
      </c>
      <c r="DZ12" s="76">
        <v>0</v>
      </c>
      <c r="EA12" s="76">
        <v>0</v>
      </c>
      <c r="EB12" s="76">
        <v>0</v>
      </c>
      <c r="EC12" s="76">
        <v>0</v>
      </c>
      <c r="ED12" s="76">
        <v>0</v>
      </c>
      <c r="EE12" s="76">
        <v>0</v>
      </c>
      <c r="EF12" s="76">
        <v>0</v>
      </c>
      <c r="EG12" s="76">
        <v>0</v>
      </c>
      <c r="EH12" s="76">
        <v>0</v>
      </c>
      <c r="EI12" s="76">
        <v>0</v>
      </c>
      <c r="EJ12" s="77">
        <v>0</v>
      </c>
      <c r="EK12" s="76">
        <v>0</v>
      </c>
      <c r="EL12" s="76">
        <v>0</v>
      </c>
      <c r="EM12" s="76">
        <v>0</v>
      </c>
      <c r="EN12" s="76">
        <v>0</v>
      </c>
      <c r="EO12" s="76">
        <v>3</v>
      </c>
      <c r="EP12" s="76">
        <v>0</v>
      </c>
      <c r="EQ12" s="76">
        <v>3</v>
      </c>
      <c r="ER12" s="76">
        <v>4</v>
      </c>
      <c r="ES12" s="76">
        <v>1</v>
      </c>
      <c r="ET12" s="76">
        <v>0</v>
      </c>
      <c r="EU12" s="76">
        <v>5</v>
      </c>
      <c r="EV12" s="77">
        <v>8</v>
      </c>
      <c r="EW12" s="76">
        <v>0</v>
      </c>
      <c r="EX12" s="76">
        <v>0</v>
      </c>
      <c r="EY12" s="76">
        <v>0</v>
      </c>
      <c r="EZ12" s="76">
        <v>0</v>
      </c>
      <c r="FA12" s="76">
        <v>0</v>
      </c>
      <c r="FB12" s="76">
        <v>0</v>
      </c>
      <c r="FC12" s="76">
        <v>0</v>
      </c>
      <c r="FD12" s="76">
        <v>1</v>
      </c>
      <c r="FE12" s="76">
        <v>1</v>
      </c>
      <c r="FF12" s="76">
        <v>2</v>
      </c>
      <c r="FG12" s="76">
        <v>0</v>
      </c>
      <c r="FH12" s="77">
        <v>2</v>
      </c>
      <c r="FI12" s="76">
        <v>0</v>
      </c>
      <c r="FJ12" s="76">
        <v>0</v>
      </c>
      <c r="FK12" s="76">
        <v>0</v>
      </c>
      <c r="FL12" s="76">
        <v>0</v>
      </c>
      <c r="FM12" s="76">
        <v>0</v>
      </c>
      <c r="FN12" s="76">
        <v>0</v>
      </c>
      <c r="FO12" s="76">
        <v>0</v>
      </c>
      <c r="FP12" s="76">
        <v>0</v>
      </c>
      <c r="FQ12" s="76">
        <v>0</v>
      </c>
      <c r="FR12" s="76">
        <v>0</v>
      </c>
      <c r="FS12" s="76">
        <v>0</v>
      </c>
      <c r="FT12" s="77">
        <v>0</v>
      </c>
      <c r="FU12" s="75"/>
      <c r="FV12" s="76"/>
      <c r="FW12" s="76"/>
      <c r="FX12" s="76">
        <v>5</v>
      </c>
      <c r="FY12" s="76">
        <v>0</v>
      </c>
      <c r="FZ12" s="76">
        <v>1</v>
      </c>
      <c r="GA12" s="76">
        <v>1</v>
      </c>
      <c r="GB12" s="76">
        <v>3</v>
      </c>
      <c r="GC12" s="76">
        <v>0</v>
      </c>
      <c r="GD12" s="76">
        <v>10</v>
      </c>
      <c r="GE12" s="76">
        <v>1</v>
      </c>
      <c r="GF12" s="76">
        <v>1</v>
      </c>
      <c r="GG12" s="76">
        <v>0</v>
      </c>
      <c r="GH12" s="76">
        <v>1</v>
      </c>
      <c r="GI12" s="77">
        <v>11</v>
      </c>
      <c r="GJ12" s="76">
        <v>0</v>
      </c>
      <c r="GK12" s="76">
        <v>1</v>
      </c>
      <c r="GL12" s="76">
        <v>0</v>
      </c>
      <c r="GM12" s="76">
        <v>1</v>
      </c>
      <c r="GN12" s="76">
        <v>0</v>
      </c>
      <c r="GO12" s="76">
        <v>1</v>
      </c>
      <c r="GP12" s="76">
        <v>1</v>
      </c>
      <c r="GQ12" s="76">
        <v>0</v>
      </c>
      <c r="GR12" s="76">
        <v>0</v>
      </c>
      <c r="GS12" s="76">
        <v>0</v>
      </c>
      <c r="GT12" s="76">
        <v>0</v>
      </c>
      <c r="GU12" s="77">
        <v>2</v>
      </c>
      <c r="GV12" s="76">
        <v>0</v>
      </c>
      <c r="GW12" s="76">
        <v>0</v>
      </c>
      <c r="GX12" s="76">
        <v>0</v>
      </c>
      <c r="GY12" s="76">
        <v>0</v>
      </c>
      <c r="GZ12" s="76">
        <v>0</v>
      </c>
      <c r="HA12" s="76">
        <v>0</v>
      </c>
      <c r="HB12" s="76">
        <v>0</v>
      </c>
      <c r="HC12" s="76">
        <v>0</v>
      </c>
      <c r="HD12" s="76">
        <v>0</v>
      </c>
      <c r="HE12" s="76">
        <v>0</v>
      </c>
      <c r="HF12" s="76">
        <v>0</v>
      </c>
      <c r="HG12" s="77">
        <v>0</v>
      </c>
      <c r="HH12" s="76">
        <v>0</v>
      </c>
      <c r="HI12" s="76">
        <v>0</v>
      </c>
      <c r="HJ12" s="76">
        <v>1</v>
      </c>
      <c r="HK12" s="76">
        <v>2</v>
      </c>
      <c r="HL12" s="76">
        <v>2</v>
      </c>
      <c r="HM12" s="76">
        <v>0</v>
      </c>
      <c r="HN12" s="76">
        <v>5</v>
      </c>
      <c r="HO12" s="76">
        <v>2</v>
      </c>
      <c r="HP12" s="76">
        <v>1</v>
      </c>
      <c r="HQ12" s="76">
        <v>0</v>
      </c>
      <c r="HR12" s="76">
        <v>3</v>
      </c>
      <c r="HS12" s="77">
        <v>8</v>
      </c>
      <c r="HT12" s="76">
        <v>0</v>
      </c>
      <c r="HU12" s="76">
        <v>0</v>
      </c>
      <c r="HV12" s="76">
        <v>0</v>
      </c>
      <c r="HW12" s="76">
        <v>0</v>
      </c>
      <c r="HX12" s="76">
        <v>0</v>
      </c>
      <c r="HY12" s="76">
        <v>0</v>
      </c>
      <c r="HZ12" s="76">
        <v>0</v>
      </c>
      <c r="IA12" s="76">
        <v>0</v>
      </c>
      <c r="IB12" s="76">
        <v>0</v>
      </c>
      <c r="IC12" s="76">
        <v>0</v>
      </c>
      <c r="ID12" s="76">
        <v>0</v>
      </c>
      <c r="IE12" s="77">
        <v>0</v>
      </c>
      <c r="IF12" s="76">
        <v>0</v>
      </c>
      <c r="IG12" s="76">
        <v>0</v>
      </c>
      <c r="IH12" s="76">
        <v>0</v>
      </c>
      <c r="II12" s="76">
        <v>0</v>
      </c>
      <c r="IJ12" s="76">
        <v>0</v>
      </c>
      <c r="IK12" s="76">
        <v>0</v>
      </c>
      <c r="IL12" s="76">
        <v>0</v>
      </c>
      <c r="IM12" s="76">
        <v>1</v>
      </c>
      <c r="IN12" s="76">
        <v>0</v>
      </c>
      <c r="IO12" s="76">
        <v>0</v>
      </c>
      <c r="IP12" s="76">
        <v>1</v>
      </c>
      <c r="IQ12" s="77">
        <v>1</v>
      </c>
      <c r="IR12" s="76">
        <v>0</v>
      </c>
      <c r="IS12" s="76">
        <v>0</v>
      </c>
      <c r="IT12" s="76">
        <v>0</v>
      </c>
      <c r="IU12" s="76">
        <v>0</v>
      </c>
      <c r="IV12" s="76">
        <v>1</v>
      </c>
      <c r="IW12" s="76">
        <v>0</v>
      </c>
      <c r="IX12" s="76">
        <v>1</v>
      </c>
      <c r="IY12" s="76">
        <v>1</v>
      </c>
      <c r="IZ12" s="76">
        <v>0</v>
      </c>
      <c r="JA12" s="76">
        <v>0</v>
      </c>
      <c r="JB12" s="76">
        <v>1</v>
      </c>
      <c r="JC12" s="77">
        <v>2</v>
      </c>
      <c r="JD12" s="76">
        <v>0</v>
      </c>
      <c r="JE12" s="76">
        <v>0</v>
      </c>
      <c r="JF12" s="76">
        <v>0</v>
      </c>
      <c r="JG12" s="76">
        <v>0</v>
      </c>
      <c r="JH12" s="76">
        <v>0</v>
      </c>
      <c r="JI12" s="76">
        <v>0</v>
      </c>
      <c r="JJ12" s="76">
        <v>0</v>
      </c>
      <c r="JK12" s="76">
        <v>0</v>
      </c>
      <c r="JL12" s="76">
        <v>0</v>
      </c>
      <c r="JM12" s="76">
        <v>0</v>
      </c>
      <c r="JN12" s="76">
        <v>0</v>
      </c>
      <c r="JO12" s="77">
        <v>0</v>
      </c>
      <c r="JP12" s="76">
        <v>0</v>
      </c>
      <c r="JQ12" s="76">
        <v>0</v>
      </c>
      <c r="JR12" s="76">
        <v>0</v>
      </c>
      <c r="JS12" s="76">
        <v>0</v>
      </c>
      <c r="JT12" s="76">
        <v>0</v>
      </c>
      <c r="JU12" s="76">
        <v>0</v>
      </c>
      <c r="JV12" s="76">
        <v>0</v>
      </c>
      <c r="JW12" s="76">
        <v>0</v>
      </c>
      <c r="JX12" s="76">
        <v>0</v>
      </c>
      <c r="JY12" s="76">
        <v>0</v>
      </c>
      <c r="JZ12" s="76">
        <v>0</v>
      </c>
      <c r="KA12" s="77">
        <v>0</v>
      </c>
      <c r="KB12" s="76">
        <v>0</v>
      </c>
      <c r="KC12" s="76">
        <v>0</v>
      </c>
      <c r="KD12" s="76">
        <v>0</v>
      </c>
      <c r="KE12" s="76">
        <v>0</v>
      </c>
      <c r="KF12" s="76">
        <v>1</v>
      </c>
      <c r="KG12" s="76">
        <v>0</v>
      </c>
      <c r="KH12" s="76">
        <v>1</v>
      </c>
      <c r="KI12" s="76">
        <v>2</v>
      </c>
      <c r="KJ12" s="76">
        <v>0</v>
      </c>
      <c r="KK12" s="76">
        <v>0</v>
      </c>
      <c r="KL12" s="76">
        <v>2</v>
      </c>
      <c r="KM12" s="77">
        <v>3</v>
      </c>
      <c r="KN12" s="76">
        <v>3</v>
      </c>
      <c r="KO12" s="76">
        <v>2</v>
      </c>
      <c r="KP12" s="76">
        <v>1</v>
      </c>
      <c r="KQ12" s="76">
        <v>2</v>
      </c>
      <c r="KR12" s="76">
        <v>2</v>
      </c>
      <c r="KS12" s="76">
        <v>0</v>
      </c>
      <c r="KT12" s="76">
        <v>3</v>
      </c>
      <c r="KU12" s="76">
        <v>2</v>
      </c>
      <c r="KV12" s="76">
        <v>0</v>
      </c>
      <c r="KW12" s="76">
        <v>0</v>
      </c>
      <c r="KX12" s="76">
        <v>2</v>
      </c>
      <c r="KY12" s="77">
        <v>15</v>
      </c>
      <c r="KZ12" s="76">
        <v>0</v>
      </c>
      <c r="LA12" s="76">
        <v>0</v>
      </c>
      <c r="LB12" s="76">
        <v>0</v>
      </c>
      <c r="LC12" s="76">
        <v>0</v>
      </c>
      <c r="LD12" s="76">
        <v>0</v>
      </c>
      <c r="LE12" s="76">
        <v>0</v>
      </c>
      <c r="LF12" s="76">
        <v>0</v>
      </c>
      <c r="LG12" s="76">
        <v>0</v>
      </c>
      <c r="LH12" s="76">
        <v>0</v>
      </c>
      <c r="LI12" s="76">
        <v>0</v>
      </c>
      <c r="LJ12" s="76">
        <v>0</v>
      </c>
      <c r="LK12" s="77">
        <v>0</v>
      </c>
      <c r="LL12" s="76">
        <v>3</v>
      </c>
      <c r="LM12" s="76">
        <v>2</v>
      </c>
      <c r="LN12" s="76">
        <v>1</v>
      </c>
      <c r="LO12" s="76">
        <v>2</v>
      </c>
      <c r="LP12" s="76">
        <v>1</v>
      </c>
      <c r="LQ12" s="76">
        <v>0</v>
      </c>
      <c r="LR12" s="76">
        <v>3</v>
      </c>
      <c r="LS12" s="76">
        <v>1</v>
      </c>
      <c r="LT12" s="76">
        <v>0</v>
      </c>
      <c r="LU12" s="76">
        <v>0</v>
      </c>
      <c r="LV12" s="76">
        <v>1</v>
      </c>
      <c r="LW12" s="77">
        <v>10</v>
      </c>
      <c r="LX12" s="76">
        <v>0</v>
      </c>
      <c r="LY12" s="76">
        <v>0</v>
      </c>
      <c r="LZ12" s="76">
        <v>0</v>
      </c>
      <c r="MA12" s="76">
        <v>0</v>
      </c>
      <c r="MB12" s="76">
        <v>0</v>
      </c>
      <c r="MC12" s="76">
        <v>0</v>
      </c>
      <c r="MD12" s="76">
        <v>0</v>
      </c>
      <c r="ME12" s="76">
        <v>0</v>
      </c>
      <c r="MF12" s="76">
        <v>0</v>
      </c>
      <c r="MG12" s="76">
        <v>0</v>
      </c>
      <c r="MH12" s="76">
        <v>0</v>
      </c>
      <c r="MI12" s="77">
        <v>0</v>
      </c>
      <c r="MJ12" s="76">
        <v>0</v>
      </c>
      <c r="MK12" s="76">
        <v>0</v>
      </c>
      <c r="ML12" s="76">
        <v>0</v>
      </c>
      <c r="MM12" s="76">
        <v>2</v>
      </c>
      <c r="MN12" s="76">
        <v>0</v>
      </c>
      <c r="MO12" s="76">
        <v>0</v>
      </c>
      <c r="MP12" s="76">
        <v>2</v>
      </c>
      <c r="MQ12" s="76">
        <v>0</v>
      </c>
      <c r="MR12" s="76">
        <v>0</v>
      </c>
      <c r="MS12" s="76">
        <v>0</v>
      </c>
      <c r="MT12" s="76">
        <v>0</v>
      </c>
      <c r="MU12" s="77">
        <v>2</v>
      </c>
      <c r="MV12" s="76">
        <v>0</v>
      </c>
      <c r="MW12" s="76">
        <v>0</v>
      </c>
      <c r="MX12" s="76">
        <v>0</v>
      </c>
      <c r="MY12" s="76">
        <v>0</v>
      </c>
      <c r="MZ12" s="76">
        <v>0</v>
      </c>
      <c r="NA12" s="76">
        <v>0</v>
      </c>
      <c r="NB12" s="76">
        <v>0</v>
      </c>
      <c r="NC12" s="76">
        <v>0</v>
      </c>
      <c r="ND12" s="76">
        <v>0</v>
      </c>
      <c r="NE12" s="76">
        <v>0</v>
      </c>
      <c r="NF12" s="76">
        <v>0</v>
      </c>
      <c r="NG12" s="77">
        <v>0</v>
      </c>
      <c r="NH12" s="76">
        <v>0</v>
      </c>
      <c r="NI12" s="76">
        <v>0</v>
      </c>
      <c r="NJ12" s="76">
        <v>0</v>
      </c>
      <c r="NK12" s="76">
        <v>0</v>
      </c>
      <c r="NL12" s="76">
        <v>0</v>
      </c>
      <c r="NM12" s="76">
        <v>0</v>
      </c>
      <c r="NN12" s="76">
        <v>0</v>
      </c>
      <c r="NO12" s="76">
        <v>0</v>
      </c>
      <c r="NP12" s="76">
        <v>0</v>
      </c>
      <c r="NQ12" s="76">
        <v>0</v>
      </c>
      <c r="NR12" s="76">
        <v>0</v>
      </c>
      <c r="NS12" s="77">
        <v>0</v>
      </c>
      <c r="NT12" s="76">
        <v>0</v>
      </c>
      <c r="NU12" s="76">
        <v>0</v>
      </c>
      <c r="NV12" s="76">
        <v>0</v>
      </c>
      <c r="NW12" s="76">
        <v>0</v>
      </c>
      <c r="NX12" s="76">
        <v>0</v>
      </c>
      <c r="NY12" s="76">
        <v>0</v>
      </c>
      <c r="NZ12" s="76">
        <v>0</v>
      </c>
      <c r="OA12" s="76">
        <v>0</v>
      </c>
      <c r="OB12" s="76">
        <v>0</v>
      </c>
      <c r="OC12" s="76">
        <v>0</v>
      </c>
      <c r="OD12" s="76">
        <v>0</v>
      </c>
      <c r="OE12" s="77">
        <v>0</v>
      </c>
      <c r="OF12" s="76">
        <v>0</v>
      </c>
      <c r="OG12" s="76">
        <v>0</v>
      </c>
      <c r="OH12" s="76">
        <v>0</v>
      </c>
      <c r="OI12" s="76">
        <v>0</v>
      </c>
      <c r="OJ12" s="76">
        <v>0</v>
      </c>
      <c r="OK12" s="76">
        <v>0</v>
      </c>
      <c r="OL12" s="76">
        <v>0</v>
      </c>
      <c r="OM12" s="76">
        <v>0</v>
      </c>
      <c r="ON12" s="76">
        <v>0</v>
      </c>
      <c r="OO12" s="76">
        <v>0</v>
      </c>
      <c r="OP12" s="76">
        <v>0</v>
      </c>
      <c r="OQ12" s="77">
        <v>0</v>
      </c>
      <c r="OR12" s="76">
        <v>2</v>
      </c>
      <c r="OS12" s="76">
        <v>2</v>
      </c>
      <c r="OT12" s="76">
        <v>0</v>
      </c>
      <c r="OU12" s="76">
        <v>4</v>
      </c>
      <c r="OV12" s="77">
        <v>4</v>
      </c>
      <c r="OW12" s="75"/>
      <c r="OX12" s="76">
        <v>5</v>
      </c>
      <c r="OY12" s="76">
        <v>2</v>
      </c>
      <c r="OZ12" s="76">
        <v>1</v>
      </c>
      <c r="PA12" s="76">
        <v>5</v>
      </c>
      <c r="PB12" s="76">
        <v>3</v>
      </c>
      <c r="PC12" s="76">
        <v>3</v>
      </c>
      <c r="PD12" s="77">
        <v>1</v>
      </c>
      <c r="PE12" s="75">
        <v>0</v>
      </c>
      <c r="PF12" s="76">
        <v>0</v>
      </c>
      <c r="PG12" s="76">
        <v>0</v>
      </c>
      <c r="PH12" s="76">
        <v>0</v>
      </c>
      <c r="PI12" s="76">
        <v>0</v>
      </c>
      <c r="PJ12" s="76">
        <v>0</v>
      </c>
      <c r="PK12" s="76">
        <v>0</v>
      </c>
      <c r="PL12" s="77">
        <v>0</v>
      </c>
      <c r="PM12" s="75"/>
      <c r="PN12" s="76">
        <v>5</v>
      </c>
      <c r="PO12" s="76">
        <v>2</v>
      </c>
      <c r="PP12" s="76">
        <v>1</v>
      </c>
      <c r="PQ12" s="76">
        <v>5</v>
      </c>
      <c r="PR12" s="76">
        <v>3</v>
      </c>
      <c r="PS12" s="76">
        <v>3</v>
      </c>
      <c r="PT12" s="77">
        <v>1</v>
      </c>
      <c r="PU12" s="75">
        <v>0</v>
      </c>
      <c r="PV12" s="76">
        <v>0</v>
      </c>
      <c r="PW12" s="76">
        <v>0</v>
      </c>
      <c r="PX12" s="76">
        <v>0</v>
      </c>
      <c r="PY12" s="76">
        <v>0</v>
      </c>
      <c r="PZ12" s="76">
        <v>0</v>
      </c>
      <c r="QA12" s="76">
        <v>0</v>
      </c>
      <c r="QB12" s="77">
        <v>0</v>
      </c>
      <c r="QC12" s="75">
        <v>0</v>
      </c>
      <c r="QD12" s="76">
        <v>0</v>
      </c>
      <c r="QE12" s="76">
        <v>0</v>
      </c>
      <c r="QF12" s="76">
        <v>0</v>
      </c>
      <c r="QG12" s="76">
        <v>0</v>
      </c>
      <c r="QH12" s="76">
        <v>0</v>
      </c>
      <c r="QI12" s="76">
        <v>0</v>
      </c>
      <c r="QJ12" s="77">
        <v>0</v>
      </c>
      <c r="QK12" s="75">
        <v>0</v>
      </c>
      <c r="QL12" s="76">
        <v>0</v>
      </c>
      <c r="QM12" s="76">
        <v>0</v>
      </c>
      <c r="QN12" s="76">
        <v>0</v>
      </c>
      <c r="QO12" s="76">
        <v>0</v>
      </c>
      <c r="QP12" s="76">
        <v>0</v>
      </c>
      <c r="QQ12" s="76">
        <v>0</v>
      </c>
      <c r="QR12" s="77">
        <v>0</v>
      </c>
    </row>
    <row r="13" spans="1:460" ht="33.75" customHeight="1">
      <c r="A13" s="78"/>
      <c r="E13" s="79" t="s">
        <v>115</v>
      </c>
      <c r="F13" s="1">
        <f t="shared" ref="F13:OV13" si="0">SUM(F5:F12)</f>
        <v>10</v>
      </c>
      <c r="G13" s="1">
        <f t="shared" si="0"/>
        <v>11</v>
      </c>
      <c r="H13" s="1">
        <f t="shared" si="0"/>
        <v>20</v>
      </c>
      <c r="I13" s="1">
        <f t="shared" si="0"/>
        <v>21</v>
      </c>
      <c r="J13" s="1">
        <f t="shared" si="0"/>
        <v>20</v>
      </c>
      <c r="K13" s="1">
        <f t="shared" si="0"/>
        <v>18</v>
      </c>
      <c r="L13" s="1">
        <f t="shared" si="0"/>
        <v>44</v>
      </c>
      <c r="M13" s="1">
        <f t="shared" si="0"/>
        <v>15</v>
      </c>
      <c r="N13" s="1">
        <f t="shared" si="0"/>
        <v>13</v>
      </c>
      <c r="O13" s="1">
        <f t="shared" si="0"/>
        <v>11</v>
      </c>
      <c r="P13" s="1">
        <f t="shared" si="0"/>
        <v>17</v>
      </c>
      <c r="Q13" s="1">
        <f t="shared" si="0"/>
        <v>103</v>
      </c>
      <c r="R13" s="1">
        <f t="shared" si="0"/>
        <v>3</v>
      </c>
      <c r="S13" s="1">
        <f t="shared" si="0"/>
        <v>0</v>
      </c>
      <c r="T13" s="1">
        <f t="shared" si="0"/>
        <v>0</v>
      </c>
      <c r="U13" s="1">
        <f t="shared" si="0"/>
        <v>0</v>
      </c>
      <c r="V13" s="1">
        <f t="shared" si="0"/>
        <v>0</v>
      </c>
      <c r="W13" s="1">
        <f t="shared" si="0"/>
        <v>0</v>
      </c>
      <c r="X13" s="1">
        <f t="shared" si="0"/>
        <v>3</v>
      </c>
      <c r="Y13" s="1">
        <f t="shared" si="0"/>
        <v>0</v>
      </c>
      <c r="Z13" s="1">
        <f t="shared" si="0"/>
        <v>0</v>
      </c>
      <c r="AA13" s="1">
        <f t="shared" si="0"/>
        <v>0</v>
      </c>
      <c r="AB13" s="1">
        <f t="shared" si="0"/>
        <v>0</v>
      </c>
      <c r="AC13" s="1">
        <f t="shared" si="0"/>
        <v>3</v>
      </c>
      <c r="AD13" s="1">
        <f t="shared" si="0"/>
        <v>25</v>
      </c>
      <c r="AE13" s="1">
        <f t="shared" si="0"/>
        <v>18</v>
      </c>
      <c r="AF13" s="1">
        <f t="shared" si="0"/>
        <v>33</v>
      </c>
      <c r="AG13" s="1">
        <f t="shared" si="0"/>
        <v>41</v>
      </c>
      <c r="AH13" s="1">
        <f t="shared" si="0"/>
        <v>31</v>
      </c>
      <c r="AI13" s="1">
        <f t="shared" si="0"/>
        <v>28</v>
      </c>
      <c r="AJ13" s="1">
        <f t="shared" si="0"/>
        <v>74</v>
      </c>
      <c r="AK13" s="1">
        <f t="shared" si="0"/>
        <v>23</v>
      </c>
      <c r="AL13" s="1">
        <f t="shared" si="0"/>
        <v>21</v>
      </c>
      <c r="AM13" s="1">
        <f t="shared" si="0"/>
        <v>11</v>
      </c>
      <c r="AN13" s="1">
        <f t="shared" si="0"/>
        <v>25</v>
      </c>
      <c r="AO13" s="1">
        <f t="shared" si="0"/>
        <v>187</v>
      </c>
      <c r="AP13" s="1">
        <f t="shared" si="0"/>
        <v>9</v>
      </c>
      <c r="AQ13" s="1">
        <f t="shared" si="0"/>
        <v>8</v>
      </c>
      <c r="AR13" s="1">
        <f t="shared" si="0"/>
        <v>26</v>
      </c>
      <c r="AS13" s="1">
        <f t="shared" si="0"/>
        <v>28</v>
      </c>
      <c r="AT13" s="1">
        <f t="shared" si="0"/>
        <v>25</v>
      </c>
      <c r="AU13" s="1">
        <f t="shared" si="0"/>
        <v>16</v>
      </c>
      <c r="AV13" s="1">
        <f t="shared" si="0"/>
        <v>45</v>
      </c>
      <c r="AW13" s="1">
        <f t="shared" si="0"/>
        <v>15</v>
      </c>
      <c r="AX13" s="1">
        <f t="shared" si="0"/>
        <v>11</v>
      </c>
      <c r="AY13" s="1">
        <f t="shared" si="0"/>
        <v>4</v>
      </c>
      <c r="AZ13" s="1">
        <f t="shared" si="0"/>
        <v>15</v>
      </c>
      <c r="BA13" s="1">
        <f t="shared" si="0"/>
        <v>122</v>
      </c>
      <c r="BB13" s="1">
        <f t="shared" si="0"/>
        <v>0</v>
      </c>
      <c r="BC13" s="1">
        <f t="shared" si="0"/>
        <v>0</v>
      </c>
      <c r="BD13" s="1">
        <f t="shared" si="0"/>
        <v>5</v>
      </c>
      <c r="BE13" s="1">
        <f t="shared" si="0"/>
        <v>11</v>
      </c>
      <c r="BF13" s="1">
        <f t="shared" si="0"/>
        <v>12</v>
      </c>
      <c r="BG13" s="1">
        <f t="shared" si="0"/>
        <v>1</v>
      </c>
      <c r="BH13" s="1">
        <f t="shared" si="0"/>
        <v>4</v>
      </c>
      <c r="BI13" s="1">
        <f t="shared" si="0"/>
        <v>8</v>
      </c>
      <c r="BJ13" s="1">
        <f t="shared" si="0"/>
        <v>10</v>
      </c>
      <c r="BK13" s="1">
        <f t="shared" si="0"/>
        <v>1</v>
      </c>
      <c r="BL13" s="1">
        <f t="shared" si="0"/>
        <v>4</v>
      </c>
      <c r="BM13" s="1">
        <f t="shared" si="0"/>
        <v>46</v>
      </c>
      <c r="BN13" s="1">
        <f t="shared" si="0"/>
        <v>1</v>
      </c>
      <c r="BO13" s="1">
        <f t="shared" si="0"/>
        <v>0</v>
      </c>
      <c r="BP13" s="1">
        <f t="shared" si="0"/>
        <v>1</v>
      </c>
      <c r="BQ13" s="1">
        <f t="shared" si="0"/>
        <v>1</v>
      </c>
      <c r="BR13" s="1">
        <f t="shared" si="0"/>
        <v>1</v>
      </c>
      <c r="BS13" s="1">
        <f t="shared" si="0"/>
        <v>0</v>
      </c>
      <c r="BT13" s="1">
        <f t="shared" si="0"/>
        <v>0</v>
      </c>
      <c r="BU13" s="1">
        <f t="shared" si="0"/>
        <v>0</v>
      </c>
      <c r="BV13" s="1">
        <f t="shared" si="0"/>
        <v>0</v>
      </c>
      <c r="BW13" s="1">
        <f t="shared" si="0"/>
        <v>0</v>
      </c>
      <c r="BX13" s="1">
        <f t="shared" si="0"/>
        <v>0</v>
      </c>
      <c r="BY13" s="1">
        <f t="shared" si="0"/>
        <v>4</v>
      </c>
      <c r="BZ13" s="1">
        <f t="shared" si="0"/>
        <v>3</v>
      </c>
      <c r="CA13" s="1">
        <f t="shared" si="0"/>
        <v>5</v>
      </c>
      <c r="CB13" s="1">
        <f t="shared" si="0"/>
        <v>20</v>
      </c>
      <c r="CC13" s="1">
        <f t="shared" si="0"/>
        <v>26</v>
      </c>
      <c r="CD13" s="1">
        <f t="shared" si="0"/>
        <v>24</v>
      </c>
      <c r="CE13" s="1">
        <f t="shared" si="0"/>
        <v>21</v>
      </c>
      <c r="CF13" s="1">
        <f t="shared" si="0"/>
        <v>30</v>
      </c>
      <c r="CG13" s="1">
        <f t="shared" si="0"/>
        <v>19</v>
      </c>
      <c r="CH13" s="1">
        <f t="shared" si="0"/>
        <v>19</v>
      </c>
      <c r="CI13" s="1">
        <f t="shared" si="0"/>
        <v>7</v>
      </c>
      <c r="CJ13" s="1">
        <f t="shared" si="0"/>
        <v>14</v>
      </c>
      <c r="CK13" s="1">
        <f t="shared" si="0"/>
        <v>113</v>
      </c>
      <c r="CL13" s="1">
        <f t="shared" si="0"/>
        <v>0</v>
      </c>
      <c r="CM13" s="1">
        <f t="shared" si="0"/>
        <v>0</v>
      </c>
      <c r="CN13" s="1">
        <f t="shared" si="0"/>
        <v>0</v>
      </c>
      <c r="CO13" s="1">
        <f t="shared" si="0"/>
        <v>0</v>
      </c>
      <c r="CP13" s="1">
        <f t="shared" si="0"/>
        <v>0</v>
      </c>
      <c r="CQ13" s="1">
        <f t="shared" si="0"/>
        <v>0</v>
      </c>
      <c r="CR13" s="1">
        <f t="shared" si="0"/>
        <v>0</v>
      </c>
      <c r="CS13" s="1">
        <f t="shared" si="0"/>
        <v>0</v>
      </c>
      <c r="CT13" s="1">
        <f t="shared" si="0"/>
        <v>0</v>
      </c>
      <c r="CU13" s="1">
        <f t="shared" si="0"/>
        <v>0</v>
      </c>
      <c r="CV13" s="1">
        <f t="shared" si="0"/>
        <v>0</v>
      </c>
      <c r="CW13" s="1">
        <f t="shared" si="0"/>
        <v>0</v>
      </c>
      <c r="CX13" s="1">
        <f t="shared" si="0"/>
        <v>16</v>
      </c>
      <c r="CY13" s="1">
        <f t="shared" si="0"/>
        <v>15</v>
      </c>
      <c r="CZ13" s="1">
        <f t="shared" si="0"/>
        <v>29</v>
      </c>
      <c r="DA13" s="1">
        <f t="shared" si="0"/>
        <v>26</v>
      </c>
      <c r="DB13" s="1">
        <f t="shared" si="0"/>
        <v>28</v>
      </c>
      <c r="DC13" s="1">
        <f t="shared" si="0"/>
        <v>32</v>
      </c>
      <c r="DD13" s="1">
        <f t="shared" si="0"/>
        <v>55</v>
      </c>
      <c r="DE13" s="1">
        <f t="shared" si="0"/>
        <v>23</v>
      </c>
      <c r="DF13" s="1">
        <f t="shared" si="0"/>
        <v>23</v>
      </c>
      <c r="DG13" s="1">
        <f t="shared" si="0"/>
        <v>11</v>
      </c>
      <c r="DH13" s="1">
        <f t="shared" si="0"/>
        <v>21</v>
      </c>
      <c r="DI13" s="1">
        <f t="shared" si="0"/>
        <v>145</v>
      </c>
      <c r="DJ13" s="1">
        <f t="shared" si="0"/>
        <v>26</v>
      </c>
      <c r="DK13" s="1">
        <f t="shared" si="0"/>
        <v>4</v>
      </c>
      <c r="DL13" s="1">
        <f t="shared" si="0"/>
        <v>15</v>
      </c>
      <c r="DM13" s="1">
        <f t="shared" si="0"/>
        <v>42</v>
      </c>
      <c r="DN13" s="1">
        <f t="shared" si="0"/>
        <v>43</v>
      </c>
      <c r="DO13" s="1">
        <f t="shared" si="0"/>
        <v>42</v>
      </c>
      <c r="DP13" s="1">
        <f t="shared" si="0"/>
        <v>41</v>
      </c>
      <c r="DQ13" s="1">
        <f t="shared" si="0"/>
        <v>32</v>
      </c>
      <c r="DR13" s="1">
        <f t="shared" si="0"/>
        <v>34</v>
      </c>
      <c r="DS13" s="1">
        <f t="shared" si="0"/>
        <v>78</v>
      </c>
      <c r="DT13" s="1">
        <f t="shared" si="0"/>
        <v>24</v>
      </c>
      <c r="DU13" s="1">
        <f t="shared" si="0"/>
        <v>29</v>
      </c>
      <c r="DV13" s="1">
        <f t="shared" si="0"/>
        <v>11</v>
      </c>
      <c r="DW13" s="1">
        <f t="shared" si="0"/>
        <v>26</v>
      </c>
      <c r="DX13" s="1">
        <f t="shared" si="0"/>
        <v>277</v>
      </c>
      <c r="DY13" s="1">
        <f t="shared" si="0"/>
        <v>0</v>
      </c>
      <c r="DZ13" s="1">
        <f t="shared" si="0"/>
        <v>0</v>
      </c>
      <c r="EA13" s="1">
        <f t="shared" si="0"/>
        <v>0</v>
      </c>
      <c r="EB13" s="1">
        <f t="shared" si="0"/>
        <v>0</v>
      </c>
      <c r="EC13" s="1">
        <f t="shared" si="0"/>
        <v>0</v>
      </c>
      <c r="ED13" s="1">
        <f t="shared" si="0"/>
        <v>0</v>
      </c>
      <c r="EE13" s="1">
        <f t="shared" si="0"/>
        <v>0</v>
      </c>
      <c r="EF13" s="1">
        <f t="shared" si="0"/>
        <v>0</v>
      </c>
      <c r="EG13" s="1">
        <f t="shared" si="0"/>
        <v>0</v>
      </c>
      <c r="EH13" s="1">
        <f t="shared" si="0"/>
        <v>0</v>
      </c>
      <c r="EI13" s="1">
        <f t="shared" si="0"/>
        <v>0</v>
      </c>
      <c r="EJ13" s="1">
        <f t="shared" si="0"/>
        <v>0</v>
      </c>
      <c r="EK13" s="1">
        <f t="shared" si="0"/>
        <v>0</v>
      </c>
      <c r="EL13" s="1">
        <f t="shared" si="0"/>
        <v>3</v>
      </c>
      <c r="EM13" s="1">
        <f t="shared" si="0"/>
        <v>14</v>
      </c>
      <c r="EN13" s="1">
        <f t="shared" si="0"/>
        <v>23</v>
      </c>
      <c r="EO13" s="1">
        <f t="shared" si="0"/>
        <v>25</v>
      </c>
      <c r="EP13" s="1">
        <f t="shared" si="0"/>
        <v>20</v>
      </c>
      <c r="EQ13" s="1">
        <f t="shared" si="0"/>
        <v>40</v>
      </c>
      <c r="ER13" s="1">
        <f t="shared" si="0"/>
        <v>20</v>
      </c>
      <c r="ES13" s="1">
        <f t="shared" si="0"/>
        <v>20</v>
      </c>
      <c r="ET13" s="1">
        <f t="shared" si="0"/>
        <v>9</v>
      </c>
      <c r="EU13" s="1">
        <f t="shared" si="0"/>
        <v>20</v>
      </c>
      <c r="EV13" s="1">
        <f t="shared" si="0"/>
        <v>105</v>
      </c>
      <c r="EW13" s="1">
        <f t="shared" si="0"/>
        <v>0</v>
      </c>
      <c r="EX13" s="1">
        <f t="shared" si="0"/>
        <v>0</v>
      </c>
      <c r="EY13" s="1">
        <f t="shared" si="0"/>
        <v>7</v>
      </c>
      <c r="EZ13" s="1">
        <f t="shared" si="0"/>
        <v>25</v>
      </c>
      <c r="FA13" s="1">
        <f t="shared" si="0"/>
        <v>16</v>
      </c>
      <c r="FB13" s="1">
        <f t="shared" si="0"/>
        <v>6</v>
      </c>
      <c r="FC13" s="1">
        <f t="shared" si="0"/>
        <v>19</v>
      </c>
      <c r="FD13" s="1">
        <f t="shared" si="0"/>
        <v>14</v>
      </c>
      <c r="FE13" s="1">
        <f t="shared" si="0"/>
        <v>17</v>
      </c>
      <c r="FF13" s="1">
        <f t="shared" si="0"/>
        <v>7</v>
      </c>
      <c r="FG13" s="1">
        <f t="shared" si="0"/>
        <v>11</v>
      </c>
      <c r="FH13" s="1">
        <f t="shared" si="0"/>
        <v>79</v>
      </c>
      <c r="FI13" s="1">
        <f t="shared" si="0"/>
        <v>0</v>
      </c>
      <c r="FJ13" s="1">
        <f t="shared" si="0"/>
        <v>0</v>
      </c>
      <c r="FK13" s="1">
        <f t="shared" si="0"/>
        <v>0</v>
      </c>
      <c r="FL13" s="1">
        <f t="shared" si="0"/>
        <v>0</v>
      </c>
      <c r="FM13" s="1">
        <f t="shared" si="0"/>
        <v>2</v>
      </c>
      <c r="FN13" s="1">
        <f t="shared" si="0"/>
        <v>1</v>
      </c>
      <c r="FO13" s="1">
        <f t="shared" si="0"/>
        <v>1</v>
      </c>
      <c r="FP13" s="1">
        <f t="shared" si="0"/>
        <v>5</v>
      </c>
      <c r="FQ13" s="1">
        <f t="shared" si="0"/>
        <v>9</v>
      </c>
      <c r="FR13" s="1">
        <f t="shared" si="0"/>
        <v>4</v>
      </c>
      <c r="FS13" s="1">
        <f t="shared" si="0"/>
        <v>5</v>
      </c>
      <c r="FT13" s="1">
        <f t="shared" si="0"/>
        <v>16</v>
      </c>
      <c r="FU13" s="1">
        <f t="shared" si="0"/>
        <v>21</v>
      </c>
      <c r="FV13" s="1">
        <f t="shared" si="0"/>
        <v>5</v>
      </c>
      <c r="FW13" s="1">
        <f t="shared" si="0"/>
        <v>7</v>
      </c>
      <c r="FX13" s="1">
        <f t="shared" si="0"/>
        <v>36</v>
      </c>
      <c r="FY13" s="1">
        <f t="shared" si="0"/>
        <v>30</v>
      </c>
      <c r="FZ13" s="1">
        <f t="shared" si="0"/>
        <v>31</v>
      </c>
      <c r="GA13" s="1">
        <f t="shared" si="0"/>
        <v>38</v>
      </c>
      <c r="GB13" s="1">
        <f t="shared" si="0"/>
        <v>29</v>
      </c>
      <c r="GC13" s="1">
        <f t="shared" si="0"/>
        <v>44</v>
      </c>
      <c r="GD13" s="1">
        <f t="shared" si="0"/>
        <v>82</v>
      </c>
      <c r="GE13" s="1">
        <f t="shared" si="0"/>
        <v>25</v>
      </c>
      <c r="GF13" s="1">
        <f t="shared" si="0"/>
        <v>28</v>
      </c>
      <c r="GG13" s="1">
        <f t="shared" si="0"/>
        <v>14</v>
      </c>
      <c r="GH13" s="1">
        <f t="shared" si="0"/>
        <v>28</v>
      </c>
      <c r="GI13" s="1">
        <f t="shared" si="0"/>
        <v>232</v>
      </c>
      <c r="GJ13" s="1">
        <f t="shared" si="0"/>
        <v>4</v>
      </c>
      <c r="GK13" s="1">
        <f t="shared" si="0"/>
        <v>3</v>
      </c>
      <c r="GL13" s="1">
        <f t="shared" si="0"/>
        <v>33</v>
      </c>
      <c r="GM13" s="1">
        <f t="shared" si="0"/>
        <v>38</v>
      </c>
      <c r="GN13" s="1">
        <f t="shared" si="0"/>
        <v>30</v>
      </c>
      <c r="GO13" s="1">
        <f t="shared" si="0"/>
        <v>22</v>
      </c>
      <c r="GP13" s="1">
        <f t="shared" si="0"/>
        <v>48</v>
      </c>
      <c r="GQ13" s="1">
        <f t="shared" si="0"/>
        <v>2</v>
      </c>
      <c r="GR13" s="1">
        <f t="shared" si="0"/>
        <v>2</v>
      </c>
      <c r="GS13" s="1">
        <f t="shared" si="0"/>
        <v>2</v>
      </c>
      <c r="GT13" s="1">
        <f t="shared" si="0"/>
        <v>2</v>
      </c>
      <c r="GU13" s="1">
        <f t="shared" si="0"/>
        <v>104</v>
      </c>
      <c r="GV13" s="1">
        <f t="shared" si="0"/>
        <v>0</v>
      </c>
      <c r="GW13" s="1">
        <f t="shared" si="0"/>
        <v>0</v>
      </c>
      <c r="GX13" s="1">
        <f t="shared" si="0"/>
        <v>14</v>
      </c>
      <c r="GY13" s="1">
        <f t="shared" si="0"/>
        <v>17</v>
      </c>
      <c r="GZ13" s="1">
        <f t="shared" si="0"/>
        <v>15</v>
      </c>
      <c r="HA13" s="1">
        <f t="shared" si="0"/>
        <v>10</v>
      </c>
      <c r="HB13" s="1">
        <f t="shared" si="0"/>
        <v>22</v>
      </c>
      <c r="HC13" s="1">
        <f t="shared" si="0"/>
        <v>12</v>
      </c>
      <c r="HD13" s="1">
        <f t="shared" si="0"/>
        <v>14</v>
      </c>
      <c r="HE13" s="1">
        <f t="shared" si="0"/>
        <v>6</v>
      </c>
      <c r="HF13" s="1">
        <f t="shared" si="0"/>
        <v>9</v>
      </c>
      <c r="HG13" s="1">
        <f t="shared" si="0"/>
        <v>72</v>
      </c>
      <c r="HH13" s="1">
        <f t="shared" si="0"/>
        <v>2</v>
      </c>
      <c r="HI13" s="1">
        <f t="shared" si="0"/>
        <v>0</v>
      </c>
      <c r="HJ13" s="1">
        <f t="shared" si="0"/>
        <v>32</v>
      </c>
      <c r="HK13" s="1">
        <f t="shared" si="0"/>
        <v>26</v>
      </c>
      <c r="HL13" s="1">
        <f t="shared" si="0"/>
        <v>31</v>
      </c>
      <c r="HM13" s="1">
        <f t="shared" si="0"/>
        <v>12</v>
      </c>
      <c r="HN13" s="1">
        <f t="shared" si="0"/>
        <v>38</v>
      </c>
      <c r="HO13" s="1">
        <f t="shared" si="0"/>
        <v>19</v>
      </c>
      <c r="HP13" s="1">
        <f t="shared" si="0"/>
        <v>19</v>
      </c>
      <c r="HQ13" s="1">
        <f t="shared" si="0"/>
        <v>4</v>
      </c>
      <c r="HR13" s="1">
        <f t="shared" si="0"/>
        <v>15</v>
      </c>
      <c r="HS13" s="1">
        <f t="shared" si="0"/>
        <v>129</v>
      </c>
      <c r="HT13" s="1">
        <f t="shared" si="0"/>
        <v>0</v>
      </c>
      <c r="HU13" s="1">
        <f t="shared" si="0"/>
        <v>0</v>
      </c>
      <c r="HV13" s="1">
        <f t="shared" si="0"/>
        <v>0</v>
      </c>
      <c r="HW13" s="1">
        <f t="shared" si="0"/>
        <v>0</v>
      </c>
      <c r="HX13" s="1">
        <f t="shared" si="0"/>
        <v>0</v>
      </c>
      <c r="HY13" s="1">
        <f t="shared" si="0"/>
        <v>0</v>
      </c>
      <c r="HZ13" s="1">
        <f t="shared" si="0"/>
        <v>0</v>
      </c>
      <c r="IA13" s="1">
        <f t="shared" si="0"/>
        <v>0</v>
      </c>
      <c r="IB13" s="1">
        <f t="shared" si="0"/>
        <v>0</v>
      </c>
      <c r="IC13" s="1">
        <f t="shared" si="0"/>
        <v>0</v>
      </c>
      <c r="ID13" s="1">
        <f t="shared" si="0"/>
        <v>0</v>
      </c>
      <c r="IE13" s="1">
        <f t="shared" si="0"/>
        <v>0</v>
      </c>
      <c r="IF13" s="1">
        <f t="shared" si="0"/>
        <v>0</v>
      </c>
      <c r="IG13" s="1">
        <f t="shared" si="0"/>
        <v>0</v>
      </c>
      <c r="IH13" s="1">
        <f t="shared" si="0"/>
        <v>5</v>
      </c>
      <c r="II13" s="1">
        <f t="shared" si="0"/>
        <v>32</v>
      </c>
      <c r="IJ13" s="1">
        <f t="shared" si="0"/>
        <v>22</v>
      </c>
      <c r="IK13" s="1">
        <f t="shared" si="0"/>
        <v>13</v>
      </c>
      <c r="IL13" s="1">
        <f t="shared" si="0"/>
        <v>29</v>
      </c>
      <c r="IM13" s="1">
        <f t="shared" si="0"/>
        <v>23</v>
      </c>
      <c r="IN13" s="1">
        <f t="shared" si="0"/>
        <v>21</v>
      </c>
      <c r="IO13" s="1">
        <f t="shared" si="0"/>
        <v>9</v>
      </c>
      <c r="IP13" s="1">
        <f t="shared" si="0"/>
        <v>17</v>
      </c>
      <c r="IQ13" s="1">
        <f t="shared" si="0"/>
        <v>103</v>
      </c>
      <c r="IR13" s="1">
        <f t="shared" si="0"/>
        <v>0</v>
      </c>
      <c r="IS13" s="1">
        <f t="shared" si="0"/>
        <v>0</v>
      </c>
      <c r="IT13" s="1">
        <f t="shared" si="0"/>
        <v>0</v>
      </c>
      <c r="IU13" s="1">
        <f t="shared" si="0"/>
        <v>6</v>
      </c>
      <c r="IV13" s="1">
        <f t="shared" si="0"/>
        <v>5</v>
      </c>
      <c r="IW13" s="1">
        <f t="shared" si="0"/>
        <v>2</v>
      </c>
      <c r="IX13" s="1">
        <f t="shared" si="0"/>
        <v>5</v>
      </c>
      <c r="IY13" s="1">
        <f t="shared" si="0"/>
        <v>4</v>
      </c>
      <c r="IZ13" s="1">
        <f t="shared" si="0"/>
        <v>3</v>
      </c>
      <c r="JA13" s="1">
        <f t="shared" si="0"/>
        <v>2</v>
      </c>
      <c r="JB13" s="1">
        <f t="shared" si="0"/>
        <v>5</v>
      </c>
      <c r="JC13" s="1">
        <f t="shared" si="0"/>
        <v>18</v>
      </c>
      <c r="JD13" s="1">
        <f t="shared" si="0"/>
        <v>0</v>
      </c>
      <c r="JE13" s="1">
        <f t="shared" si="0"/>
        <v>0</v>
      </c>
      <c r="JF13" s="1">
        <f t="shared" si="0"/>
        <v>0</v>
      </c>
      <c r="JG13" s="1">
        <f t="shared" si="0"/>
        <v>0</v>
      </c>
      <c r="JH13" s="1">
        <f t="shared" si="0"/>
        <v>0</v>
      </c>
      <c r="JI13" s="1">
        <f t="shared" si="0"/>
        <v>0</v>
      </c>
      <c r="JJ13" s="1">
        <f t="shared" si="0"/>
        <v>0</v>
      </c>
      <c r="JK13" s="1">
        <f t="shared" si="0"/>
        <v>0</v>
      </c>
      <c r="JL13" s="1">
        <f t="shared" si="0"/>
        <v>0</v>
      </c>
      <c r="JM13" s="1">
        <f t="shared" si="0"/>
        <v>0</v>
      </c>
      <c r="JN13" s="1">
        <f t="shared" si="0"/>
        <v>0</v>
      </c>
      <c r="JO13" s="1">
        <f t="shared" si="0"/>
        <v>0</v>
      </c>
      <c r="JP13" s="1">
        <f t="shared" si="0"/>
        <v>0</v>
      </c>
      <c r="JQ13" s="1">
        <f t="shared" si="0"/>
        <v>0</v>
      </c>
      <c r="JR13" s="1">
        <f t="shared" si="0"/>
        <v>0</v>
      </c>
      <c r="JS13" s="1">
        <f t="shared" si="0"/>
        <v>0</v>
      </c>
      <c r="JT13" s="1">
        <f t="shared" si="0"/>
        <v>0</v>
      </c>
      <c r="JU13" s="1">
        <f t="shared" si="0"/>
        <v>0</v>
      </c>
      <c r="JV13" s="1">
        <f t="shared" si="0"/>
        <v>0</v>
      </c>
      <c r="JW13" s="1">
        <f t="shared" si="0"/>
        <v>0</v>
      </c>
      <c r="JX13" s="1">
        <f t="shared" si="0"/>
        <v>0</v>
      </c>
      <c r="JY13" s="1">
        <f t="shared" si="0"/>
        <v>0</v>
      </c>
      <c r="JZ13" s="1">
        <f t="shared" si="0"/>
        <v>0</v>
      </c>
      <c r="KA13" s="1">
        <f t="shared" si="0"/>
        <v>0</v>
      </c>
      <c r="KB13" s="1">
        <f t="shared" si="0"/>
        <v>0</v>
      </c>
      <c r="KC13" s="1">
        <f t="shared" si="0"/>
        <v>0</v>
      </c>
      <c r="KD13" s="1">
        <f t="shared" si="0"/>
        <v>0</v>
      </c>
      <c r="KE13" s="1">
        <f t="shared" si="0"/>
        <v>0</v>
      </c>
      <c r="KF13" s="1">
        <f t="shared" si="0"/>
        <v>9</v>
      </c>
      <c r="KG13" s="1">
        <f t="shared" si="0"/>
        <v>1</v>
      </c>
      <c r="KH13" s="1">
        <f t="shared" si="0"/>
        <v>4</v>
      </c>
      <c r="KI13" s="1">
        <f t="shared" si="0"/>
        <v>2</v>
      </c>
      <c r="KJ13" s="1">
        <f t="shared" si="0"/>
        <v>1</v>
      </c>
      <c r="KK13" s="1">
        <f t="shared" si="0"/>
        <v>1</v>
      </c>
      <c r="KL13" s="1">
        <f t="shared" si="0"/>
        <v>2</v>
      </c>
      <c r="KM13" s="1">
        <f t="shared" si="0"/>
        <v>12</v>
      </c>
      <c r="KN13" s="1">
        <f t="shared" si="0"/>
        <v>12</v>
      </c>
      <c r="KO13" s="1">
        <f t="shared" si="0"/>
        <v>10</v>
      </c>
      <c r="KP13" s="1">
        <f t="shared" si="0"/>
        <v>7</v>
      </c>
      <c r="KQ13" s="1">
        <f t="shared" si="0"/>
        <v>8</v>
      </c>
      <c r="KR13" s="1">
        <f t="shared" si="0"/>
        <v>8</v>
      </c>
      <c r="KS13" s="1">
        <f t="shared" si="0"/>
        <v>10</v>
      </c>
      <c r="KT13" s="1">
        <f t="shared" si="0"/>
        <v>21</v>
      </c>
      <c r="KU13" s="1">
        <f t="shared" si="0"/>
        <v>5</v>
      </c>
      <c r="KV13" s="1">
        <f t="shared" si="0"/>
        <v>4</v>
      </c>
      <c r="KW13" s="1">
        <f t="shared" si="0"/>
        <v>4</v>
      </c>
      <c r="KX13" s="1">
        <f t="shared" si="0"/>
        <v>5</v>
      </c>
      <c r="KY13" s="1">
        <f t="shared" si="0"/>
        <v>57</v>
      </c>
      <c r="KZ13" s="1">
        <f t="shared" si="0"/>
        <v>3</v>
      </c>
      <c r="LA13" s="1">
        <f t="shared" si="0"/>
        <v>3</v>
      </c>
      <c r="LB13" s="1">
        <f t="shared" si="0"/>
        <v>5</v>
      </c>
      <c r="LC13" s="1">
        <f t="shared" si="0"/>
        <v>7</v>
      </c>
      <c r="LD13" s="1">
        <f t="shared" si="0"/>
        <v>3</v>
      </c>
      <c r="LE13" s="1">
        <f t="shared" si="0"/>
        <v>6</v>
      </c>
      <c r="LF13" s="1">
        <f t="shared" si="0"/>
        <v>11</v>
      </c>
      <c r="LG13" s="1">
        <f t="shared" si="0"/>
        <v>4</v>
      </c>
      <c r="LH13" s="1">
        <f t="shared" si="0"/>
        <v>7</v>
      </c>
      <c r="LI13" s="1">
        <f t="shared" si="0"/>
        <v>2</v>
      </c>
      <c r="LJ13" s="1">
        <f t="shared" si="0"/>
        <v>4</v>
      </c>
      <c r="LK13" s="1">
        <f t="shared" si="0"/>
        <v>32</v>
      </c>
      <c r="LL13" s="1">
        <f t="shared" si="0"/>
        <v>5</v>
      </c>
      <c r="LM13" s="1">
        <f t="shared" si="0"/>
        <v>4</v>
      </c>
      <c r="LN13" s="1">
        <f t="shared" si="0"/>
        <v>9</v>
      </c>
      <c r="LO13" s="1">
        <f t="shared" si="0"/>
        <v>10</v>
      </c>
      <c r="LP13" s="1">
        <f t="shared" si="0"/>
        <v>7</v>
      </c>
      <c r="LQ13" s="1">
        <f t="shared" si="0"/>
        <v>8</v>
      </c>
      <c r="LR13" s="1">
        <f t="shared" si="0"/>
        <v>17</v>
      </c>
      <c r="LS13" s="1">
        <f t="shared" si="0"/>
        <v>6</v>
      </c>
      <c r="LT13" s="1">
        <f t="shared" si="0"/>
        <v>9</v>
      </c>
      <c r="LU13" s="1">
        <f t="shared" si="0"/>
        <v>4</v>
      </c>
      <c r="LV13" s="1">
        <f t="shared" si="0"/>
        <v>6</v>
      </c>
      <c r="LW13" s="1">
        <f t="shared" si="0"/>
        <v>50</v>
      </c>
      <c r="LX13" s="1">
        <f t="shared" si="0"/>
        <v>0</v>
      </c>
      <c r="LY13" s="1">
        <f t="shared" si="0"/>
        <v>0</v>
      </c>
      <c r="LZ13" s="1">
        <f t="shared" si="0"/>
        <v>0</v>
      </c>
      <c r="MA13" s="1">
        <f t="shared" si="0"/>
        <v>0</v>
      </c>
      <c r="MB13" s="1">
        <f t="shared" si="0"/>
        <v>0</v>
      </c>
      <c r="MC13" s="1">
        <f t="shared" si="0"/>
        <v>0</v>
      </c>
      <c r="MD13" s="1">
        <f t="shared" si="0"/>
        <v>0</v>
      </c>
      <c r="ME13" s="1">
        <f t="shared" si="0"/>
        <v>0</v>
      </c>
      <c r="MF13" s="1">
        <f t="shared" si="0"/>
        <v>0</v>
      </c>
      <c r="MG13" s="1">
        <f t="shared" si="0"/>
        <v>0</v>
      </c>
      <c r="MH13" s="1">
        <f t="shared" si="0"/>
        <v>0</v>
      </c>
      <c r="MI13" s="1">
        <f t="shared" si="0"/>
        <v>0</v>
      </c>
      <c r="MJ13" s="1">
        <f t="shared" si="0"/>
        <v>0</v>
      </c>
      <c r="MK13" s="1">
        <f t="shared" si="0"/>
        <v>0</v>
      </c>
      <c r="ML13" s="1">
        <f t="shared" si="0"/>
        <v>0</v>
      </c>
      <c r="MM13" s="1">
        <f t="shared" si="0"/>
        <v>2</v>
      </c>
      <c r="MN13" s="1">
        <f t="shared" si="0"/>
        <v>0</v>
      </c>
      <c r="MO13" s="1">
        <f t="shared" si="0"/>
        <v>0</v>
      </c>
      <c r="MP13" s="1">
        <f t="shared" si="0"/>
        <v>2</v>
      </c>
      <c r="MQ13" s="1">
        <f t="shared" si="0"/>
        <v>0</v>
      </c>
      <c r="MR13" s="1">
        <f t="shared" si="0"/>
        <v>0</v>
      </c>
      <c r="MS13" s="1">
        <f t="shared" si="0"/>
        <v>0</v>
      </c>
      <c r="MT13" s="1">
        <f t="shared" si="0"/>
        <v>0</v>
      </c>
      <c r="MU13" s="1">
        <f t="shared" si="0"/>
        <v>2</v>
      </c>
      <c r="MV13" s="1">
        <f t="shared" si="0"/>
        <v>0</v>
      </c>
      <c r="MW13" s="1">
        <f t="shared" si="0"/>
        <v>0</v>
      </c>
      <c r="MX13" s="1">
        <f t="shared" si="0"/>
        <v>0</v>
      </c>
      <c r="MY13" s="1">
        <f t="shared" si="0"/>
        <v>0</v>
      </c>
      <c r="MZ13" s="1">
        <f t="shared" si="0"/>
        <v>0</v>
      </c>
      <c r="NA13" s="1">
        <f t="shared" si="0"/>
        <v>0</v>
      </c>
      <c r="NB13" s="1">
        <f t="shared" si="0"/>
        <v>0</v>
      </c>
      <c r="NC13" s="1">
        <f t="shared" si="0"/>
        <v>0</v>
      </c>
      <c r="ND13" s="1">
        <f t="shared" si="0"/>
        <v>0</v>
      </c>
      <c r="NE13" s="1">
        <f t="shared" si="0"/>
        <v>0</v>
      </c>
      <c r="NF13" s="1">
        <f t="shared" si="0"/>
        <v>0</v>
      </c>
      <c r="NG13" s="1">
        <f t="shared" si="0"/>
        <v>0</v>
      </c>
      <c r="NH13" s="1">
        <f t="shared" si="0"/>
        <v>0</v>
      </c>
      <c r="NI13" s="1">
        <f t="shared" si="0"/>
        <v>0</v>
      </c>
      <c r="NJ13" s="1">
        <f t="shared" si="0"/>
        <v>0</v>
      </c>
      <c r="NK13" s="1">
        <f t="shared" si="0"/>
        <v>0</v>
      </c>
      <c r="NL13" s="1">
        <f t="shared" si="0"/>
        <v>0</v>
      </c>
      <c r="NM13" s="1">
        <f t="shared" si="0"/>
        <v>0</v>
      </c>
      <c r="NN13" s="1">
        <f t="shared" si="0"/>
        <v>0</v>
      </c>
      <c r="NO13" s="1">
        <f t="shared" si="0"/>
        <v>0</v>
      </c>
      <c r="NP13" s="1">
        <f t="shared" si="0"/>
        <v>0</v>
      </c>
      <c r="NQ13" s="1">
        <f t="shared" si="0"/>
        <v>0</v>
      </c>
      <c r="NR13" s="1">
        <f t="shared" si="0"/>
        <v>0</v>
      </c>
      <c r="NS13" s="1">
        <f t="shared" si="0"/>
        <v>0</v>
      </c>
      <c r="NT13" s="1">
        <f t="shared" si="0"/>
        <v>0</v>
      </c>
      <c r="NU13" s="1">
        <f t="shared" si="0"/>
        <v>0</v>
      </c>
      <c r="NV13" s="1">
        <f t="shared" si="0"/>
        <v>0</v>
      </c>
      <c r="NW13" s="1">
        <f t="shared" si="0"/>
        <v>0</v>
      </c>
      <c r="NX13" s="1">
        <f t="shared" si="0"/>
        <v>0</v>
      </c>
      <c r="NY13" s="1">
        <f t="shared" si="0"/>
        <v>0</v>
      </c>
      <c r="NZ13" s="1">
        <f t="shared" si="0"/>
        <v>0</v>
      </c>
      <c r="OA13" s="1">
        <f t="shared" si="0"/>
        <v>0</v>
      </c>
      <c r="OB13" s="1">
        <f t="shared" si="0"/>
        <v>0</v>
      </c>
      <c r="OC13" s="1">
        <f t="shared" si="0"/>
        <v>0</v>
      </c>
      <c r="OD13" s="1">
        <f t="shared" si="0"/>
        <v>0</v>
      </c>
      <c r="OE13" s="1">
        <f t="shared" si="0"/>
        <v>0</v>
      </c>
      <c r="OF13" s="1">
        <f t="shared" si="0"/>
        <v>0</v>
      </c>
      <c r="OG13" s="1">
        <f t="shared" si="0"/>
        <v>0</v>
      </c>
      <c r="OH13" s="1">
        <f t="shared" si="0"/>
        <v>0</v>
      </c>
      <c r="OI13" s="1">
        <f t="shared" si="0"/>
        <v>0</v>
      </c>
      <c r="OJ13" s="1">
        <f t="shared" si="0"/>
        <v>0</v>
      </c>
      <c r="OK13" s="1">
        <f t="shared" si="0"/>
        <v>0</v>
      </c>
      <c r="OL13" s="1">
        <f t="shared" si="0"/>
        <v>0</v>
      </c>
      <c r="OM13" s="1">
        <f t="shared" si="0"/>
        <v>0</v>
      </c>
      <c r="ON13" s="1">
        <f t="shared" si="0"/>
        <v>0</v>
      </c>
      <c r="OO13" s="1">
        <f t="shared" si="0"/>
        <v>0</v>
      </c>
      <c r="OP13" s="1">
        <f t="shared" si="0"/>
        <v>0</v>
      </c>
      <c r="OQ13" s="1">
        <f t="shared" si="0"/>
        <v>0</v>
      </c>
      <c r="OR13" s="1">
        <f t="shared" si="0"/>
        <v>6</v>
      </c>
      <c r="OS13" s="1">
        <f t="shared" si="0"/>
        <v>6</v>
      </c>
      <c r="OT13" s="1">
        <f t="shared" si="0"/>
        <v>1</v>
      </c>
      <c r="OU13" s="1">
        <f t="shared" si="0"/>
        <v>7</v>
      </c>
      <c r="OV13" s="1">
        <f t="shared" si="0"/>
        <v>12</v>
      </c>
      <c r="OW13" s="178" t="s">
        <v>116</v>
      </c>
      <c r="OX13" s="162"/>
      <c r="OY13" s="162"/>
      <c r="OZ13" s="162"/>
      <c r="PA13" s="162"/>
      <c r="PB13" s="162"/>
      <c r="PC13" s="162"/>
      <c r="PD13" s="162"/>
      <c r="PE13" s="162"/>
      <c r="PF13" s="162"/>
      <c r="PG13" s="162"/>
      <c r="PH13" s="162"/>
      <c r="PI13" s="162"/>
      <c r="PJ13" s="162"/>
      <c r="PK13" s="162"/>
      <c r="PL13" s="162"/>
      <c r="PM13" s="162"/>
      <c r="PN13" s="162"/>
      <c r="PO13" s="162"/>
      <c r="PP13" s="162"/>
      <c r="PQ13" s="162"/>
      <c r="PR13" s="162"/>
      <c r="PS13" s="162"/>
      <c r="PT13" s="163"/>
      <c r="PU13" s="178" t="s">
        <v>117</v>
      </c>
      <c r="PV13" s="162"/>
      <c r="PW13" s="162"/>
      <c r="PX13" s="162"/>
      <c r="PY13" s="162"/>
      <c r="PZ13" s="162"/>
      <c r="QA13" s="162"/>
      <c r="QB13" s="162"/>
      <c r="QC13" s="162"/>
      <c r="QD13" s="162"/>
      <c r="QE13" s="162"/>
      <c r="QF13" s="162"/>
      <c r="QG13" s="162"/>
      <c r="QH13" s="162"/>
      <c r="QI13" s="162"/>
      <c r="QJ13" s="162"/>
      <c r="QK13" s="162"/>
      <c r="QL13" s="162"/>
      <c r="QM13" s="162"/>
      <c r="QN13" s="162"/>
      <c r="QO13" s="162"/>
      <c r="QP13" s="162"/>
      <c r="QQ13" s="162"/>
      <c r="QR13" s="163"/>
    </row>
    <row r="14" spans="1:460" ht="15.75" customHeight="1">
      <c r="A14" s="78"/>
    </row>
    <row r="15" spans="1:460" ht="15.75" customHeight="1">
      <c r="A15" s="78"/>
    </row>
    <row r="16" spans="1:460" ht="15.75" customHeight="1">
      <c r="A16" s="78"/>
    </row>
    <row r="17" spans="1:1" ht="15.75" customHeight="1">
      <c r="A17" s="78"/>
    </row>
    <row r="18" spans="1:1" ht="15.75" customHeight="1">
      <c r="A18" s="78"/>
    </row>
    <row r="19" spans="1:1" ht="15.75" customHeight="1">
      <c r="A19" s="78"/>
    </row>
    <row r="20" spans="1:1" ht="15.75" customHeight="1">
      <c r="A20" s="78"/>
    </row>
    <row r="21" spans="1:1" ht="15.75" customHeight="1">
      <c r="A21" s="78"/>
    </row>
    <row r="22" spans="1:1" ht="15.75" customHeight="1">
      <c r="A22" s="78"/>
    </row>
    <row r="23" spans="1:1" ht="15.75" customHeight="1">
      <c r="A23" s="78"/>
    </row>
    <row r="24" spans="1:1" ht="15.75" customHeight="1">
      <c r="A24" s="78"/>
    </row>
    <row r="25" spans="1:1" ht="15.75" customHeight="1">
      <c r="A25" s="78"/>
    </row>
    <row r="26" spans="1:1" ht="15.75" customHeight="1">
      <c r="A26" s="78"/>
    </row>
    <row r="27" spans="1:1" ht="15.75" customHeight="1">
      <c r="A27" s="78"/>
    </row>
    <row r="28" spans="1:1" ht="15.75" customHeight="1">
      <c r="A28" s="78"/>
    </row>
    <row r="29" spans="1:1" ht="15.75" customHeight="1">
      <c r="A29" s="78"/>
    </row>
    <row r="30" spans="1:1" ht="15.75" customHeight="1">
      <c r="A30" s="78"/>
    </row>
    <row r="31" spans="1:1" ht="15.75" customHeight="1">
      <c r="A31" s="78"/>
    </row>
    <row r="32" spans="1:1" ht="15.75" customHeight="1">
      <c r="A32" s="78"/>
    </row>
    <row r="33" spans="1:1" ht="15.75" customHeight="1">
      <c r="A33" s="78"/>
    </row>
    <row r="34" spans="1:1" ht="15.75" customHeight="1">
      <c r="A34" s="78"/>
    </row>
    <row r="35" spans="1:1" ht="15.75" customHeight="1">
      <c r="A35" s="78"/>
    </row>
    <row r="36" spans="1:1" ht="15.75" customHeight="1">
      <c r="A36" s="78"/>
    </row>
    <row r="37" spans="1:1" ht="15.75" customHeight="1">
      <c r="A37" s="78"/>
    </row>
    <row r="38" spans="1:1" ht="15.75" customHeight="1">
      <c r="A38" s="78"/>
    </row>
    <row r="39" spans="1:1" ht="15.75" customHeight="1">
      <c r="A39" s="78"/>
    </row>
    <row r="40" spans="1:1" ht="15.75" customHeight="1">
      <c r="A40" s="78"/>
    </row>
    <row r="41" spans="1:1" ht="15.75" customHeight="1">
      <c r="A41" s="78"/>
    </row>
    <row r="42" spans="1:1" ht="15.75" customHeight="1">
      <c r="A42" s="78"/>
    </row>
    <row r="43" spans="1:1" ht="15.75" customHeight="1">
      <c r="A43" s="78"/>
    </row>
    <row r="44" spans="1:1" ht="15.75" customHeight="1">
      <c r="A44" s="78"/>
    </row>
    <row r="45" spans="1:1" ht="15.75" customHeight="1">
      <c r="A45" s="78"/>
    </row>
    <row r="46" spans="1:1" ht="15.75" customHeight="1">
      <c r="A46" s="78"/>
    </row>
    <row r="47" spans="1:1" ht="15.75" customHeight="1">
      <c r="A47" s="78"/>
    </row>
    <row r="48" spans="1:1" ht="15.75" customHeight="1">
      <c r="A48" s="78"/>
    </row>
    <row r="49" spans="1:1" ht="15.75" customHeight="1">
      <c r="A49" s="78"/>
    </row>
    <row r="50" spans="1:1" ht="15.75" customHeight="1">
      <c r="A50" s="78"/>
    </row>
    <row r="51" spans="1:1" ht="15.75" customHeight="1">
      <c r="A51" s="78"/>
    </row>
    <row r="52" spans="1:1" ht="15.75" customHeight="1">
      <c r="A52" s="78"/>
    </row>
    <row r="53" spans="1:1" ht="15.75" customHeight="1">
      <c r="A53" s="78"/>
    </row>
    <row r="54" spans="1:1" ht="15.75" customHeight="1">
      <c r="A54" s="78"/>
    </row>
    <row r="55" spans="1:1" ht="15.75" customHeight="1">
      <c r="A55" s="78"/>
    </row>
    <row r="56" spans="1:1" ht="15.75" customHeight="1">
      <c r="A56" s="78"/>
    </row>
    <row r="57" spans="1:1" ht="15.75" customHeight="1">
      <c r="A57" s="78"/>
    </row>
    <row r="58" spans="1:1" ht="15.75" customHeight="1">
      <c r="A58" s="78"/>
    </row>
    <row r="59" spans="1:1" ht="15.75" customHeight="1">
      <c r="A59" s="78"/>
    </row>
    <row r="60" spans="1:1" ht="15.75" customHeight="1">
      <c r="A60" s="78"/>
    </row>
    <row r="61" spans="1:1" ht="15.75" customHeight="1">
      <c r="A61" s="78"/>
    </row>
    <row r="62" spans="1:1" ht="15.75" customHeight="1">
      <c r="A62" s="78"/>
    </row>
    <row r="63" spans="1:1" ht="15.75" customHeight="1">
      <c r="A63" s="78"/>
    </row>
    <row r="64" spans="1:1" ht="15.75" customHeight="1">
      <c r="A64" s="78"/>
    </row>
    <row r="65" spans="1:1" ht="15.75" customHeight="1">
      <c r="A65" s="78"/>
    </row>
    <row r="66" spans="1:1" ht="15.75" customHeight="1">
      <c r="A66" s="78"/>
    </row>
    <row r="67" spans="1:1" ht="15.75" customHeight="1">
      <c r="A67" s="78"/>
    </row>
    <row r="68" spans="1:1" ht="15.75" customHeight="1">
      <c r="A68" s="78"/>
    </row>
    <row r="69" spans="1:1" ht="15.75" customHeight="1">
      <c r="A69" s="78"/>
    </row>
    <row r="70" spans="1:1" ht="15.75" customHeight="1">
      <c r="A70" s="78"/>
    </row>
    <row r="71" spans="1:1" ht="15.75" customHeight="1">
      <c r="A71" s="78"/>
    </row>
    <row r="72" spans="1:1" ht="15.75" customHeight="1">
      <c r="A72" s="78"/>
    </row>
    <row r="73" spans="1:1" ht="15.75" customHeight="1">
      <c r="A73" s="78"/>
    </row>
    <row r="74" spans="1:1" ht="15.75" customHeight="1">
      <c r="A74" s="78"/>
    </row>
    <row r="75" spans="1:1" ht="15.75" customHeight="1">
      <c r="A75" s="78"/>
    </row>
    <row r="76" spans="1:1" ht="15.75" customHeight="1">
      <c r="A76" s="78"/>
    </row>
    <row r="77" spans="1:1" ht="15.75" customHeight="1">
      <c r="A77" s="78"/>
    </row>
    <row r="78" spans="1:1" ht="15.75" customHeight="1">
      <c r="A78" s="78"/>
    </row>
    <row r="79" spans="1:1" ht="15.75" customHeight="1">
      <c r="A79" s="78"/>
    </row>
    <row r="80" spans="1:1" ht="15.75" customHeight="1">
      <c r="A80" s="78"/>
    </row>
    <row r="81" spans="1:1" ht="15.75" customHeight="1">
      <c r="A81" s="78"/>
    </row>
    <row r="82" spans="1:1" ht="15.75" customHeight="1">
      <c r="A82" s="78"/>
    </row>
    <row r="83" spans="1:1" ht="15.75" customHeight="1">
      <c r="A83" s="78"/>
    </row>
    <row r="84" spans="1:1" ht="15.75" customHeight="1">
      <c r="A84" s="78"/>
    </row>
    <row r="85" spans="1:1" ht="15.75" customHeight="1">
      <c r="A85" s="78"/>
    </row>
    <row r="86" spans="1:1" ht="15.75" customHeight="1">
      <c r="A86" s="78"/>
    </row>
    <row r="87" spans="1:1" ht="15.75" customHeight="1">
      <c r="A87" s="78"/>
    </row>
    <row r="88" spans="1:1" ht="15.75" customHeight="1">
      <c r="A88" s="78"/>
    </row>
    <row r="89" spans="1:1" ht="15.75" customHeight="1">
      <c r="A89" s="78"/>
    </row>
    <row r="90" spans="1:1" ht="15.75" customHeight="1">
      <c r="A90" s="78"/>
    </row>
    <row r="91" spans="1:1" ht="15.75" customHeight="1">
      <c r="A91" s="78"/>
    </row>
    <row r="92" spans="1:1" ht="15.75" customHeight="1">
      <c r="A92" s="78"/>
    </row>
    <row r="93" spans="1:1" ht="15.75" customHeight="1">
      <c r="A93" s="78"/>
    </row>
    <row r="94" spans="1:1" ht="15.75" customHeight="1">
      <c r="A94" s="78"/>
    </row>
    <row r="95" spans="1:1" ht="15.75" customHeight="1">
      <c r="A95" s="78"/>
    </row>
    <row r="96" spans="1:1" ht="15.75" customHeight="1">
      <c r="A96" s="78"/>
    </row>
    <row r="97" spans="1:1" ht="15.75" customHeight="1">
      <c r="A97" s="78"/>
    </row>
    <row r="98" spans="1:1" ht="15.75" customHeight="1">
      <c r="A98" s="78"/>
    </row>
    <row r="99" spans="1:1" ht="15.75" customHeight="1">
      <c r="A99" s="78"/>
    </row>
    <row r="100" spans="1:1" ht="15.75" customHeight="1">
      <c r="A100" s="78"/>
    </row>
    <row r="101" spans="1:1" ht="15.75" customHeight="1">
      <c r="A101" s="78"/>
    </row>
    <row r="102" spans="1:1" ht="15.75" customHeight="1">
      <c r="A102" s="78"/>
    </row>
    <row r="103" spans="1:1" ht="15.75" customHeight="1">
      <c r="A103" s="78"/>
    </row>
    <row r="104" spans="1:1" ht="15.75" customHeight="1">
      <c r="A104" s="78"/>
    </row>
    <row r="105" spans="1:1" ht="15.75" customHeight="1">
      <c r="A105" s="78"/>
    </row>
    <row r="106" spans="1:1" ht="15.75" customHeight="1">
      <c r="A106" s="78"/>
    </row>
    <row r="107" spans="1:1" ht="15.75" customHeight="1">
      <c r="A107" s="78"/>
    </row>
    <row r="108" spans="1:1" ht="15.75" customHeight="1">
      <c r="A108" s="78"/>
    </row>
    <row r="109" spans="1:1" ht="15.75" customHeight="1">
      <c r="A109" s="78"/>
    </row>
    <row r="110" spans="1:1" ht="15.75" customHeight="1">
      <c r="A110" s="78"/>
    </row>
    <row r="111" spans="1:1" ht="15.75" customHeight="1">
      <c r="A111" s="78"/>
    </row>
    <row r="112" spans="1:1" ht="15.75" customHeight="1">
      <c r="A112" s="78"/>
    </row>
    <row r="113" spans="1:1" ht="15.75" customHeight="1">
      <c r="A113" s="78"/>
    </row>
    <row r="114" spans="1:1" ht="15.75" customHeight="1">
      <c r="A114" s="78"/>
    </row>
    <row r="115" spans="1:1" ht="15.75" customHeight="1">
      <c r="A115" s="78"/>
    </row>
    <row r="116" spans="1:1" ht="15.75" customHeight="1">
      <c r="A116" s="78"/>
    </row>
    <row r="117" spans="1:1" ht="15.75" customHeight="1">
      <c r="A117" s="78"/>
    </row>
    <row r="118" spans="1:1" ht="15.75" customHeight="1">
      <c r="A118" s="78"/>
    </row>
    <row r="119" spans="1:1" ht="15.75" customHeight="1">
      <c r="A119" s="78"/>
    </row>
    <row r="120" spans="1:1" ht="15.75" customHeight="1">
      <c r="A120" s="78"/>
    </row>
    <row r="121" spans="1:1" ht="15.75" customHeight="1">
      <c r="A121" s="78"/>
    </row>
    <row r="122" spans="1:1" ht="15.75" customHeight="1">
      <c r="A122" s="78"/>
    </row>
    <row r="123" spans="1:1" ht="15.75" customHeight="1">
      <c r="A123" s="78"/>
    </row>
    <row r="124" spans="1:1" ht="15.75" customHeight="1">
      <c r="A124" s="78"/>
    </row>
    <row r="125" spans="1:1" ht="15.75" customHeight="1">
      <c r="A125" s="78"/>
    </row>
    <row r="126" spans="1:1" ht="15.75" customHeight="1">
      <c r="A126" s="78"/>
    </row>
    <row r="127" spans="1:1" ht="15.75" customHeight="1">
      <c r="A127" s="78"/>
    </row>
    <row r="128" spans="1:1" ht="15.75" customHeight="1">
      <c r="A128" s="78"/>
    </row>
    <row r="129" spans="1:1" ht="15.75" customHeight="1">
      <c r="A129" s="78"/>
    </row>
    <row r="130" spans="1:1" ht="15.75" customHeight="1">
      <c r="A130" s="78"/>
    </row>
    <row r="131" spans="1:1" ht="15.75" customHeight="1">
      <c r="A131" s="78"/>
    </row>
    <row r="132" spans="1:1" ht="15.75" customHeight="1">
      <c r="A132" s="78"/>
    </row>
    <row r="133" spans="1:1" ht="15.75" customHeight="1">
      <c r="A133" s="78"/>
    </row>
    <row r="134" spans="1:1" ht="15.75" customHeight="1">
      <c r="A134" s="78"/>
    </row>
    <row r="135" spans="1:1" ht="15.75" customHeight="1">
      <c r="A135" s="78"/>
    </row>
    <row r="136" spans="1:1" ht="15.75" customHeight="1">
      <c r="A136" s="78"/>
    </row>
    <row r="137" spans="1:1" ht="15.75" customHeight="1">
      <c r="A137" s="78"/>
    </row>
    <row r="138" spans="1:1" ht="15.75" customHeight="1">
      <c r="A138" s="78"/>
    </row>
    <row r="139" spans="1:1" ht="15.75" customHeight="1">
      <c r="A139" s="78"/>
    </row>
    <row r="140" spans="1:1" ht="15.75" customHeight="1">
      <c r="A140" s="78"/>
    </row>
    <row r="141" spans="1:1" ht="15.75" customHeight="1">
      <c r="A141" s="78"/>
    </row>
    <row r="142" spans="1:1" ht="15.75" customHeight="1">
      <c r="A142" s="78"/>
    </row>
    <row r="143" spans="1:1" ht="15.75" customHeight="1">
      <c r="A143" s="78"/>
    </row>
    <row r="144" spans="1:1" ht="15.75" customHeight="1">
      <c r="A144" s="78"/>
    </row>
    <row r="145" spans="1:1" ht="15.75" customHeight="1">
      <c r="A145" s="78"/>
    </row>
    <row r="146" spans="1:1" ht="15.75" customHeight="1">
      <c r="A146" s="78"/>
    </row>
    <row r="147" spans="1:1" ht="15.75" customHeight="1">
      <c r="A147" s="78"/>
    </row>
    <row r="148" spans="1:1" ht="15.75" customHeight="1">
      <c r="A148" s="78"/>
    </row>
    <row r="149" spans="1:1" ht="15.75" customHeight="1">
      <c r="A149" s="78"/>
    </row>
    <row r="150" spans="1:1" ht="15.75" customHeight="1">
      <c r="A150" s="78"/>
    </row>
    <row r="151" spans="1:1" ht="15.75" customHeight="1">
      <c r="A151" s="78"/>
    </row>
    <row r="152" spans="1:1" ht="15.75" customHeight="1">
      <c r="A152" s="78"/>
    </row>
    <row r="153" spans="1:1" ht="15.75" customHeight="1">
      <c r="A153" s="78"/>
    </row>
    <row r="154" spans="1:1" ht="15.75" customHeight="1">
      <c r="A154" s="78"/>
    </row>
    <row r="155" spans="1:1" ht="15.75" customHeight="1">
      <c r="A155" s="78"/>
    </row>
    <row r="156" spans="1:1" ht="15.75" customHeight="1">
      <c r="A156" s="78"/>
    </row>
    <row r="157" spans="1:1" ht="15.75" customHeight="1">
      <c r="A157" s="78"/>
    </row>
    <row r="158" spans="1:1" ht="15.75" customHeight="1">
      <c r="A158" s="78"/>
    </row>
    <row r="159" spans="1:1" ht="15.75" customHeight="1">
      <c r="A159" s="78"/>
    </row>
    <row r="160" spans="1:1" ht="15.75" customHeight="1">
      <c r="A160" s="78"/>
    </row>
    <row r="161" spans="1:1" ht="15.75" customHeight="1">
      <c r="A161" s="78"/>
    </row>
    <row r="162" spans="1:1" ht="15.75" customHeight="1">
      <c r="A162" s="78"/>
    </row>
    <row r="163" spans="1:1" ht="15.75" customHeight="1">
      <c r="A163" s="78"/>
    </row>
    <row r="164" spans="1:1" ht="15.75" customHeight="1">
      <c r="A164" s="78"/>
    </row>
    <row r="165" spans="1:1" ht="15.75" customHeight="1">
      <c r="A165" s="78"/>
    </row>
    <row r="166" spans="1:1" ht="15.75" customHeight="1">
      <c r="A166" s="78"/>
    </row>
    <row r="167" spans="1:1" ht="15.75" customHeight="1">
      <c r="A167" s="78"/>
    </row>
    <row r="168" spans="1:1" ht="15.75" customHeight="1">
      <c r="A168" s="78"/>
    </row>
    <row r="169" spans="1:1" ht="15.75" customHeight="1">
      <c r="A169" s="78"/>
    </row>
    <row r="170" spans="1:1" ht="15.75" customHeight="1">
      <c r="A170" s="78"/>
    </row>
    <row r="171" spans="1:1" ht="15.75" customHeight="1">
      <c r="A171" s="78"/>
    </row>
    <row r="172" spans="1:1" ht="15.75" customHeight="1">
      <c r="A172" s="78"/>
    </row>
    <row r="173" spans="1:1" ht="15.75" customHeight="1">
      <c r="A173" s="78"/>
    </row>
    <row r="174" spans="1:1" ht="15.75" customHeight="1">
      <c r="A174" s="78"/>
    </row>
    <row r="175" spans="1:1" ht="15.75" customHeight="1">
      <c r="A175" s="78"/>
    </row>
    <row r="176" spans="1:1" ht="15.75" customHeight="1">
      <c r="A176" s="78"/>
    </row>
    <row r="177" spans="1:1" ht="15.75" customHeight="1">
      <c r="A177" s="78"/>
    </row>
    <row r="178" spans="1:1" ht="15.75" customHeight="1">
      <c r="A178" s="78"/>
    </row>
    <row r="179" spans="1:1" ht="15.75" customHeight="1">
      <c r="A179" s="78"/>
    </row>
    <row r="180" spans="1:1" ht="15.75" customHeight="1">
      <c r="A180" s="78"/>
    </row>
    <row r="181" spans="1:1" ht="15.75" customHeight="1">
      <c r="A181" s="78"/>
    </row>
    <row r="182" spans="1:1" ht="15.75" customHeight="1">
      <c r="A182" s="78"/>
    </row>
    <row r="183" spans="1:1" ht="15.75" customHeight="1">
      <c r="A183" s="78"/>
    </row>
    <row r="184" spans="1:1" ht="15.75" customHeight="1">
      <c r="A184" s="78"/>
    </row>
    <row r="185" spans="1:1" ht="15.75" customHeight="1">
      <c r="A185" s="78"/>
    </row>
    <row r="186" spans="1:1" ht="15.75" customHeight="1">
      <c r="A186" s="78"/>
    </row>
    <row r="187" spans="1:1" ht="15.75" customHeight="1">
      <c r="A187" s="78"/>
    </row>
    <row r="188" spans="1:1" ht="15.75" customHeight="1">
      <c r="A188" s="78"/>
    </row>
    <row r="189" spans="1:1" ht="15.75" customHeight="1">
      <c r="A189" s="78"/>
    </row>
    <row r="190" spans="1:1" ht="15.75" customHeight="1">
      <c r="A190" s="78"/>
    </row>
    <row r="191" spans="1:1" ht="15.75" customHeight="1">
      <c r="A191" s="78"/>
    </row>
    <row r="192" spans="1:1" ht="15.75" customHeight="1">
      <c r="A192" s="78"/>
    </row>
    <row r="193" spans="1:1" ht="15.75" customHeight="1">
      <c r="A193" s="78"/>
    </row>
    <row r="194" spans="1:1" ht="15.75" customHeight="1">
      <c r="A194" s="78"/>
    </row>
    <row r="195" spans="1:1" ht="15.75" customHeight="1">
      <c r="A195" s="78"/>
    </row>
    <row r="196" spans="1:1" ht="15.75" customHeight="1">
      <c r="A196" s="78"/>
    </row>
    <row r="197" spans="1:1" ht="15.75" customHeight="1">
      <c r="A197" s="78"/>
    </row>
    <row r="198" spans="1:1" ht="15.75" customHeight="1">
      <c r="A198" s="78"/>
    </row>
    <row r="199" spans="1:1" ht="15.75" customHeight="1">
      <c r="A199" s="78"/>
    </row>
    <row r="200" spans="1:1" ht="15.75" customHeight="1">
      <c r="A200" s="78"/>
    </row>
    <row r="201" spans="1:1" ht="15.75" customHeight="1">
      <c r="A201" s="78"/>
    </row>
    <row r="202" spans="1:1" ht="15.75" customHeight="1">
      <c r="A202" s="78"/>
    </row>
    <row r="203" spans="1:1" ht="15.75" customHeight="1">
      <c r="A203" s="78"/>
    </row>
    <row r="204" spans="1:1" ht="15.75" customHeight="1">
      <c r="A204" s="78"/>
    </row>
    <row r="205" spans="1:1" ht="15.75" customHeight="1">
      <c r="A205" s="78"/>
    </row>
    <row r="206" spans="1:1" ht="15.75" customHeight="1">
      <c r="A206" s="78"/>
    </row>
    <row r="207" spans="1:1" ht="15.75" customHeight="1">
      <c r="A207" s="78"/>
    </row>
    <row r="208" spans="1:1" ht="15.75" customHeight="1">
      <c r="A208" s="78"/>
    </row>
    <row r="209" spans="1:1" ht="15.75" customHeight="1">
      <c r="A209" s="78"/>
    </row>
    <row r="210" spans="1:1" ht="15.75" customHeight="1">
      <c r="A210" s="78"/>
    </row>
    <row r="211" spans="1:1" ht="15.75" customHeight="1">
      <c r="A211" s="78"/>
    </row>
    <row r="212" spans="1:1" ht="15.75" customHeight="1">
      <c r="A212" s="78"/>
    </row>
    <row r="213" spans="1:1" ht="15.75" customHeight="1">
      <c r="A213" s="78"/>
    </row>
    <row r="214" spans="1:1" ht="15.75" customHeight="1">
      <c r="A214" s="78"/>
    </row>
    <row r="215" spans="1:1" ht="15.75" customHeight="1">
      <c r="A215" s="78"/>
    </row>
    <row r="216" spans="1:1" ht="15.75" customHeight="1">
      <c r="A216" s="78"/>
    </row>
    <row r="217" spans="1:1" ht="15.75" customHeight="1">
      <c r="A217" s="78"/>
    </row>
    <row r="218" spans="1:1" ht="15.75" customHeight="1">
      <c r="A218" s="78"/>
    </row>
    <row r="219" spans="1:1" ht="15.75" customHeight="1">
      <c r="A219" s="78"/>
    </row>
    <row r="220" spans="1:1" ht="15.75" customHeight="1">
      <c r="A220" s="78"/>
    </row>
  </sheetData>
  <mergeCells count="51">
    <mergeCell ref="IR3:JC3"/>
    <mergeCell ref="JD3:JO3"/>
    <mergeCell ref="OW13:PT13"/>
    <mergeCell ref="PU13:QR13"/>
    <mergeCell ref="GJ3:GU3"/>
    <mergeCell ref="GV3:HG3"/>
    <mergeCell ref="HH3:HS3"/>
    <mergeCell ref="HT3:IE3"/>
    <mergeCell ref="IF3:IQ3"/>
    <mergeCell ref="F2:JO2"/>
    <mergeCell ref="JP2:OV2"/>
    <mergeCell ref="OW1:PT1"/>
    <mergeCell ref="PU1:QR1"/>
    <mergeCell ref="A2:A4"/>
    <mergeCell ref="B2:B4"/>
    <mergeCell ref="C2:C4"/>
    <mergeCell ref="D2:D4"/>
    <mergeCell ref="E2:E4"/>
    <mergeCell ref="CX3:DI3"/>
    <mergeCell ref="DJ3:DX3"/>
    <mergeCell ref="DY3:EJ3"/>
    <mergeCell ref="EK3:EV3"/>
    <mergeCell ref="EW3:FH3"/>
    <mergeCell ref="FI3:FT3"/>
    <mergeCell ref="FU3:GI3"/>
    <mergeCell ref="JP3:KA3"/>
    <mergeCell ref="KB3:KM3"/>
    <mergeCell ref="KN3:KY3"/>
    <mergeCell ref="KZ3:LK3"/>
    <mergeCell ref="LL3:LW3"/>
    <mergeCell ref="QK2:QR3"/>
    <mergeCell ref="F3:Q3"/>
    <mergeCell ref="R3:AC3"/>
    <mergeCell ref="AD3:AO3"/>
    <mergeCell ref="AP3:BA3"/>
    <mergeCell ref="BB3:BM3"/>
    <mergeCell ref="BN3:BY3"/>
    <mergeCell ref="LX3:MI3"/>
    <mergeCell ref="MJ3:MU3"/>
    <mergeCell ref="MV3:NG3"/>
    <mergeCell ref="NH3:NS3"/>
    <mergeCell ref="NT3:OE3"/>
    <mergeCell ref="OF3:OQ3"/>
    <mergeCell ref="OR3:OV3"/>
    <mergeCell ref="BZ3:CK3"/>
    <mergeCell ref="CL3:CW3"/>
    <mergeCell ref="OW2:PD3"/>
    <mergeCell ref="PE2:PL3"/>
    <mergeCell ref="PM2:PT3"/>
    <mergeCell ref="PU2:QB3"/>
    <mergeCell ref="QC2:QJ3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P1000"/>
  <sheetViews>
    <sheetView workbookViewId="0">
      <pane xSplit="4" topLeftCell="E1" activePane="topRight" state="frozen"/>
      <selection pane="topRight" activeCell="U19" sqref="U19"/>
    </sheetView>
  </sheetViews>
  <sheetFormatPr defaultColWidth="14.42578125" defaultRowHeight="15" customHeight="1"/>
  <cols>
    <col min="1" max="1" width="2.85546875" customWidth="1"/>
    <col min="2" max="2" width="14.5703125" customWidth="1"/>
    <col min="3" max="3" width="16.5703125" customWidth="1"/>
    <col min="4" max="4" width="21.140625" customWidth="1"/>
    <col min="5" max="5" width="9.85546875" customWidth="1"/>
    <col min="6" max="6" width="9.28515625" customWidth="1"/>
    <col min="7" max="12" width="7.7109375" customWidth="1"/>
    <col min="13" max="16" width="16.5703125" customWidth="1"/>
    <col min="17" max="21" width="10.28515625" customWidth="1"/>
    <col min="22" max="22" width="7" customWidth="1"/>
  </cols>
  <sheetData>
    <row r="1" spans="1:42" ht="15.75">
      <c r="A1" s="26" t="s">
        <v>52</v>
      </c>
      <c r="B1" s="1"/>
      <c r="C1" s="1"/>
      <c r="D1" s="1"/>
      <c r="E1" s="26" t="s">
        <v>53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42" ht="15.75">
      <c r="A2" s="80"/>
      <c r="B2" s="80"/>
      <c r="C2" s="80"/>
      <c r="D2" s="80"/>
      <c r="E2" s="180" t="s">
        <v>118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>
      <c r="A3" s="168" t="s">
        <v>56</v>
      </c>
      <c r="B3" s="171" t="s">
        <v>57</v>
      </c>
      <c r="C3" s="171" t="s">
        <v>58</v>
      </c>
      <c r="D3" s="174" t="s">
        <v>59</v>
      </c>
      <c r="E3" s="182" t="s">
        <v>119</v>
      </c>
      <c r="F3" s="162"/>
      <c r="G3" s="162"/>
      <c r="H3" s="162"/>
      <c r="I3" s="162"/>
      <c r="J3" s="162"/>
      <c r="K3" s="162"/>
      <c r="L3" s="163"/>
      <c r="M3" s="183" t="s">
        <v>120</v>
      </c>
      <c r="N3" s="162"/>
      <c r="O3" s="162"/>
      <c r="P3" s="162"/>
      <c r="Q3" s="162"/>
      <c r="R3" s="162"/>
      <c r="S3" s="163"/>
      <c r="T3" s="179" t="s">
        <v>121</v>
      </c>
      <c r="U3" s="179" t="s">
        <v>122</v>
      </c>
      <c r="V3" s="81"/>
    </row>
    <row r="4" spans="1:42" ht="102">
      <c r="A4" s="170"/>
      <c r="B4" s="173"/>
      <c r="C4" s="173"/>
      <c r="D4" s="173"/>
      <c r="E4" s="82" t="s">
        <v>123</v>
      </c>
      <c r="F4" s="83" t="s">
        <v>124</v>
      </c>
      <c r="G4" s="83" t="s">
        <v>125</v>
      </c>
      <c r="H4" s="83" t="s">
        <v>126</v>
      </c>
      <c r="I4" s="83" t="s">
        <v>127</v>
      </c>
      <c r="J4" s="83" t="s">
        <v>128</v>
      </c>
      <c r="K4" s="83" t="s">
        <v>129</v>
      </c>
      <c r="L4" s="84" t="s">
        <v>130</v>
      </c>
      <c r="M4" s="83" t="s">
        <v>131</v>
      </c>
      <c r="N4" s="83" t="s">
        <v>132</v>
      </c>
      <c r="O4" s="83" t="s">
        <v>133</v>
      </c>
      <c r="P4" s="83" t="s">
        <v>134</v>
      </c>
      <c r="Q4" s="83" t="s">
        <v>128</v>
      </c>
      <c r="R4" s="83" t="s">
        <v>129</v>
      </c>
      <c r="S4" s="84" t="s">
        <v>130</v>
      </c>
      <c r="T4" s="160"/>
      <c r="U4" s="160"/>
      <c r="V4" s="85" t="s">
        <v>115</v>
      </c>
    </row>
    <row r="5" spans="1:42" ht="15.75">
      <c r="A5" s="86">
        <v>1</v>
      </c>
      <c r="B5" s="87" t="s">
        <v>91</v>
      </c>
      <c r="C5" s="87" t="s">
        <v>92</v>
      </c>
      <c r="D5" s="88" t="s">
        <v>93</v>
      </c>
      <c r="E5" s="89">
        <v>15</v>
      </c>
      <c r="F5" s="90">
        <v>15</v>
      </c>
      <c r="G5" s="90"/>
      <c r="H5" s="90"/>
      <c r="I5" s="90"/>
      <c r="J5" s="90"/>
      <c r="K5" s="90"/>
      <c r="L5" s="90"/>
      <c r="M5" s="90">
        <v>15</v>
      </c>
      <c r="N5" s="90"/>
      <c r="O5" s="90"/>
      <c r="P5" s="90"/>
      <c r="Q5" s="90"/>
      <c r="R5" s="90"/>
      <c r="S5" s="90"/>
      <c r="T5" s="90"/>
      <c r="U5" s="90"/>
      <c r="V5" s="24">
        <f t="shared" ref="V5:V12" si="0">SUM(E5:U5)</f>
        <v>45</v>
      </c>
    </row>
    <row r="6" spans="1:42" ht="15.75">
      <c r="A6" s="91">
        <v>2</v>
      </c>
      <c r="B6" s="50" t="s">
        <v>91</v>
      </c>
      <c r="C6" s="50" t="s">
        <v>92</v>
      </c>
      <c r="D6" s="92" t="s">
        <v>95</v>
      </c>
      <c r="E6" s="93">
        <v>6</v>
      </c>
      <c r="F6" s="94">
        <v>6</v>
      </c>
      <c r="G6" s="94">
        <v>6</v>
      </c>
      <c r="H6" s="94">
        <v>6</v>
      </c>
      <c r="I6" s="94"/>
      <c r="J6" s="94"/>
      <c r="K6" s="94"/>
      <c r="L6" s="94"/>
      <c r="M6" s="94">
        <v>12</v>
      </c>
      <c r="N6" s="94">
        <v>12</v>
      </c>
      <c r="O6" s="94"/>
      <c r="P6" s="94"/>
      <c r="Q6" s="94"/>
      <c r="R6" s="94"/>
      <c r="S6" s="94"/>
      <c r="T6" s="94"/>
      <c r="U6" s="94"/>
      <c r="V6" s="24">
        <f t="shared" si="0"/>
        <v>48</v>
      </c>
    </row>
    <row r="7" spans="1:42" ht="31.5">
      <c r="A7" s="95">
        <v>3</v>
      </c>
      <c r="B7" s="52" t="s">
        <v>91</v>
      </c>
      <c r="C7" s="52" t="s">
        <v>97</v>
      </c>
      <c r="D7" s="96" t="s">
        <v>98</v>
      </c>
      <c r="E7" s="97">
        <v>8</v>
      </c>
      <c r="F7" s="98">
        <v>0</v>
      </c>
      <c r="G7" s="98">
        <v>0</v>
      </c>
      <c r="H7" s="98">
        <v>0</v>
      </c>
      <c r="I7" s="98">
        <v>0</v>
      </c>
      <c r="J7" s="98">
        <v>0</v>
      </c>
      <c r="K7" s="98">
        <v>0</v>
      </c>
      <c r="L7" s="98">
        <v>0</v>
      </c>
      <c r="M7" s="98">
        <v>0</v>
      </c>
      <c r="N7" s="98">
        <v>0</v>
      </c>
      <c r="O7" s="98">
        <v>7</v>
      </c>
      <c r="P7" s="98">
        <v>0</v>
      </c>
      <c r="Q7" s="98">
        <v>0</v>
      </c>
      <c r="R7" s="98">
        <v>0</v>
      </c>
      <c r="S7" s="98">
        <v>0</v>
      </c>
      <c r="T7" s="98">
        <v>0</v>
      </c>
      <c r="U7" s="98">
        <v>0</v>
      </c>
      <c r="V7" s="24">
        <f t="shared" si="0"/>
        <v>15</v>
      </c>
      <c r="X7">
        <f>V5+V6+V7</f>
        <v>108</v>
      </c>
    </row>
    <row r="8" spans="1:42" ht="31.5">
      <c r="A8" s="99">
        <v>4</v>
      </c>
      <c r="B8" s="57" t="s">
        <v>91</v>
      </c>
      <c r="C8" s="57" t="s">
        <v>100</v>
      </c>
      <c r="D8" s="100" t="s">
        <v>101</v>
      </c>
      <c r="E8" s="101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24">
        <f t="shared" si="0"/>
        <v>0</v>
      </c>
    </row>
    <row r="9" spans="1:42" ht="31.5">
      <c r="A9" s="103">
        <v>5</v>
      </c>
      <c r="B9" s="62" t="s">
        <v>91</v>
      </c>
      <c r="C9" s="62" t="s">
        <v>103</v>
      </c>
      <c r="D9" s="104" t="s">
        <v>104</v>
      </c>
      <c r="E9" s="105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24">
        <f t="shared" si="0"/>
        <v>0</v>
      </c>
    </row>
    <row r="10" spans="1:42" ht="47.25">
      <c r="A10" s="107">
        <v>6</v>
      </c>
      <c r="B10" s="67" t="s">
        <v>91</v>
      </c>
      <c r="C10" s="67" t="s">
        <v>106</v>
      </c>
      <c r="D10" s="108" t="s">
        <v>107</v>
      </c>
      <c r="E10" s="109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24">
        <f t="shared" si="0"/>
        <v>0</v>
      </c>
    </row>
    <row r="11" spans="1:42" ht="47.25">
      <c r="A11" s="111">
        <v>7</v>
      </c>
      <c r="B11" s="69" t="s">
        <v>91</v>
      </c>
      <c r="C11" s="69" t="s">
        <v>109</v>
      </c>
      <c r="D11" s="112" t="s">
        <v>110</v>
      </c>
      <c r="E11" s="113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24">
        <f t="shared" si="0"/>
        <v>0</v>
      </c>
    </row>
    <row r="12" spans="1:42" ht="31.5">
      <c r="A12" s="115">
        <v>8</v>
      </c>
      <c r="B12" s="116" t="s">
        <v>91</v>
      </c>
      <c r="C12" s="116" t="s">
        <v>112</v>
      </c>
      <c r="D12" s="117" t="s">
        <v>113</v>
      </c>
      <c r="E12" s="118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24">
        <f t="shared" si="0"/>
        <v>0</v>
      </c>
    </row>
    <row r="13" spans="1:42">
      <c r="D13" s="79" t="s">
        <v>115</v>
      </c>
      <c r="E13" s="24">
        <f t="shared" ref="E13:U13" si="1">SUM(E5:E12)</f>
        <v>29</v>
      </c>
      <c r="F13" s="24">
        <f t="shared" si="1"/>
        <v>21</v>
      </c>
      <c r="G13" s="24">
        <f t="shared" si="1"/>
        <v>6</v>
      </c>
      <c r="H13" s="24">
        <f t="shared" si="1"/>
        <v>6</v>
      </c>
      <c r="I13" s="24">
        <f t="shared" si="1"/>
        <v>0</v>
      </c>
      <c r="J13" s="24">
        <f t="shared" si="1"/>
        <v>0</v>
      </c>
      <c r="K13" s="24">
        <f t="shared" si="1"/>
        <v>0</v>
      </c>
      <c r="L13" s="24">
        <f t="shared" si="1"/>
        <v>0</v>
      </c>
      <c r="M13" s="24">
        <f t="shared" si="1"/>
        <v>27</v>
      </c>
      <c r="N13" s="24">
        <f t="shared" si="1"/>
        <v>12</v>
      </c>
      <c r="O13" s="24">
        <f t="shared" si="1"/>
        <v>7</v>
      </c>
      <c r="P13" s="24">
        <f t="shared" si="1"/>
        <v>0</v>
      </c>
      <c r="Q13" s="24">
        <f t="shared" si="1"/>
        <v>0</v>
      </c>
      <c r="R13" s="24">
        <f t="shared" si="1"/>
        <v>0</v>
      </c>
      <c r="S13" s="24">
        <f t="shared" si="1"/>
        <v>0</v>
      </c>
      <c r="T13" s="24">
        <f t="shared" si="1"/>
        <v>0</v>
      </c>
      <c r="U13" s="24">
        <f t="shared" si="1"/>
        <v>0</v>
      </c>
      <c r="W13" s="24">
        <f>SUM(E13:V13)</f>
        <v>108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T3:T4"/>
    <mergeCell ref="U3:U4"/>
    <mergeCell ref="E2:U2"/>
    <mergeCell ref="A3:A4"/>
    <mergeCell ref="B3:B4"/>
    <mergeCell ref="C3:C4"/>
    <mergeCell ref="D3:D4"/>
    <mergeCell ref="E3:L3"/>
    <mergeCell ref="M3:S3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tabSelected="1" workbookViewId="0">
      <selection activeCell="K9" sqref="K9"/>
    </sheetView>
  </sheetViews>
  <sheetFormatPr defaultColWidth="14.42578125" defaultRowHeight="15" customHeight="1"/>
  <cols>
    <col min="1" max="1" width="20.5703125" customWidth="1"/>
    <col min="2" max="2" width="19.28515625" customWidth="1"/>
    <col min="3" max="3" width="18.85546875" customWidth="1"/>
    <col min="4" max="4" width="18" customWidth="1"/>
    <col min="5" max="5" width="24.28515625" customWidth="1"/>
    <col min="6" max="6" width="19.28515625" customWidth="1"/>
    <col min="7" max="8" width="15.85546875" customWidth="1"/>
    <col min="9" max="23" width="8" customWidth="1"/>
  </cols>
  <sheetData>
    <row r="1" spans="1:23">
      <c r="A1" s="120" t="s">
        <v>135</v>
      </c>
      <c r="B1" s="121"/>
      <c r="C1" s="121"/>
      <c r="D1" s="121"/>
      <c r="E1" s="121"/>
      <c r="F1" s="121"/>
      <c r="G1" s="122"/>
      <c r="H1" s="122"/>
    </row>
    <row r="2" spans="1:23">
      <c r="A2" s="184" t="s">
        <v>136</v>
      </c>
      <c r="B2" s="149"/>
      <c r="C2" s="149"/>
      <c r="D2" s="149"/>
      <c r="E2" s="149"/>
      <c r="F2" s="150"/>
      <c r="G2" s="123"/>
      <c r="H2" s="123"/>
    </row>
    <row r="3" spans="1:23" ht="11.25" customHeight="1">
      <c r="A3" s="124"/>
      <c r="B3" s="125"/>
      <c r="C3" s="125"/>
      <c r="D3" s="125"/>
      <c r="E3" s="125"/>
      <c r="F3" s="125"/>
      <c r="G3" s="123"/>
      <c r="H3" s="123"/>
    </row>
    <row r="4" spans="1:23" ht="12" customHeight="1">
      <c r="A4" s="185" t="s">
        <v>137</v>
      </c>
      <c r="B4" s="149"/>
      <c r="C4" s="186" t="s">
        <v>2</v>
      </c>
      <c r="D4" s="149"/>
      <c r="E4" s="149"/>
      <c r="F4" s="150"/>
      <c r="G4" s="123"/>
      <c r="H4" s="123"/>
    </row>
    <row r="5" spans="1:23" ht="9.75" customHeight="1">
      <c r="A5" s="126"/>
      <c r="B5" s="126"/>
      <c r="C5" s="127"/>
      <c r="D5" s="127"/>
      <c r="E5" s="127"/>
      <c r="F5" s="127"/>
      <c r="G5" s="128"/>
      <c r="H5" s="128"/>
    </row>
    <row r="6" spans="1:23" ht="12.75" customHeight="1">
      <c r="A6" s="187" t="s">
        <v>138</v>
      </c>
      <c r="B6" s="189" t="s">
        <v>139</v>
      </c>
      <c r="C6" s="189" t="s">
        <v>140</v>
      </c>
      <c r="D6" s="190" t="s">
        <v>141</v>
      </c>
      <c r="E6" s="149"/>
      <c r="F6" s="150"/>
    </row>
    <row r="7" spans="1:23" ht="60">
      <c r="A7" s="188"/>
      <c r="B7" s="188"/>
      <c r="C7" s="188"/>
      <c r="D7" s="129" t="s">
        <v>142</v>
      </c>
      <c r="E7" s="129" t="s">
        <v>63</v>
      </c>
      <c r="F7" s="129" t="s">
        <v>64</v>
      </c>
    </row>
    <row r="8" spans="1:23" ht="26.25" customHeight="1">
      <c r="A8" s="191">
        <v>8</v>
      </c>
      <c r="B8" s="130">
        <v>8</v>
      </c>
      <c r="C8" s="130">
        <f>C11+C13+C15+C17+C19+C21+C23+C25</f>
        <v>649</v>
      </c>
      <c r="D8" s="131">
        <f t="shared" ref="D8:F8" si="0">D11+D13+D15+D17+D19+D21+D23+D25</f>
        <v>380</v>
      </c>
      <c r="E8" s="131">
        <f t="shared" si="0"/>
        <v>8</v>
      </c>
      <c r="F8" s="131">
        <f t="shared" si="0"/>
        <v>295</v>
      </c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</row>
    <row r="9" spans="1:23" ht="16.5" customHeight="1">
      <c r="A9" s="172"/>
      <c r="B9" s="133" t="s">
        <v>143</v>
      </c>
      <c r="C9" s="133" t="s">
        <v>143</v>
      </c>
      <c r="D9" s="134" t="s">
        <v>143</v>
      </c>
      <c r="E9" s="134" t="s">
        <v>143</v>
      </c>
      <c r="F9" s="134" t="s">
        <v>143</v>
      </c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</row>
    <row r="10" spans="1:23">
      <c r="A10" s="172"/>
      <c r="B10" s="135" t="s">
        <v>144</v>
      </c>
      <c r="C10" s="135" t="s">
        <v>144</v>
      </c>
      <c r="D10" s="136" t="s">
        <v>144</v>
      </c>
      <c r="E10" s="136" t="s">
        <v>144</v>
      </c>
      <c r="F10" s="136" t="s">
        <v>144</v>
      </c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</row>
    <row r="11" spans="1:23" ht="17.25" customHeight="1">
      <c r="A11" s="172"/>
      <c r="B11" s="137">
        <v>8</v>
      </c>
      <c r="C11" s="137">
        <v>86</v>
      </c>
      <c r="D11" s="134">
        <f>SUM('таблица №2 (СЕЛО)'!OW5:OW12)</f>
        <v>27</v>
      </c>
      <c r="E11" s="134">
        <f>SUM('таблица №2 (СЕЛО)'!PE5:PE12)</f>
        <v>1</v>
      </c>
      <c r="F11" s="134">
        <f>SUM('таблица №2 (СЕЛО)'!PM5:PM12)</f>
        <v>16</v>
      </c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</row>
    <row r="12" spans="1:23">
      <c r="A12" s="172"/>
      <c r="B12" s="135" t="s">
        <v>145</v>
      </c>
      <c r="C12" s="135" t="s">
        <v>145</v>
      </c>
      <c r="D12" s="136" t="s">
        <v>145</v>
      </c>
      <c r="E12" s="136" t="s">
        <v>145</v>
      </c>
      <c r="F12" s="136" t="s">
        <v>145</v>
      </c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</row>
    <row r="13" spans="1:23" ht="18.75" customHeight="1">
      <c r="A13" s="172"/>
      <c r="B13" s="137">
        <v>9</v>
      </c>
      <c r="C13" s="137">
        <v>95</v>
      </c>
      <c r="D13" s="134">
        <f>SUM('таблица №2 (СЕЛО)'!OX5:OX12)</f>
        <v>60</v>
      </c>
      <c r="E13" s="134">
        <f>SUM('таблица №2 (СЕЛО)'!PF5:PF12)</f>
        <v>0</v>
      </c>
      <c r="F13" s="134">
        <f>SUM('таблица №2 (СЕЛО)'!PN5:PN12)</f>
        <v>36</v>
      </c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</row>
    <row r="14" spans="1:23">
      <c r="A14" s="172"/>
      <c r="B14" s="135" t="s">
        <v>146</v>
      </c>
      <c r="C14" s="135" t="s">
        <v>146</v>
      </c>
      <c r="D14" s="136" t="s">
        <v>146</v>
      </c>
      <c r="E14" s="136" t="s">
        <v>146</v>
      </c>
      <c r="F14" s="136" t="s">
        <v>146</v>
      </c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</row>
    <row r="15" spans="1:23" ht="18.75" customHeight="1">
      <c r="A15" s="172"/>
      <c r="B15" s="137">
        <v>7</v>
      </c>
      <c r="C15" s="137">
        <v>83</v>
      </c>
      <c r="D15" s="134">
        <f>SUM('таблица №2 (СЕЛО)'!OY5:OY12)</f>
        <v>57</v>
      </c>
      <c r="E15" s="134">
        <f>SUM('таблица №2 (СЕЛО)'!PG5:PG12)</f>
        <v>0</v>
      </c>
      <c r="F15" s="134">
        <f>SUM('таблица №2 (СЕЛО)'!PO5:PO12)</f>
        <v>32</v>
      </c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</row>
    <row r="16" spans="1:23">
      <c r="A16" s="172"/>
      <c r="B16" s="135" t="s">
        <v>147</v>
      </c>
      <c r="C16" s="135" t="s">
        <v>147</v>
      </c>
      <c r="D16" s="136" t="s">
        <v>147</v>
      </c>
      <c r="E16" s="136" t="s">
        <v>147</v>
      </c>
      <c r="F16" s="136" t="s">
        <v>147</v>
      </c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</row>
    <row r="17" spans="1:23" ht="18.75" customHeight="1">
      <c r="A17" s="172"/>
      <c r="B17" s="137">
        <v>9</v>
      </c>
      <c r="C17" s="137">
        <v>72</v>
      </c>
      <c r="D17" s="134">
        <f>SUM('таблица №2 (СЕЛО)'!OZ5:OZ12)</f>
        <v>44</v>
      </c>
      <c r="E17" s="134">
        <f>SUM('таблица №2 (СЕЛО)'!PH5:PH12)</f>
        <v>1</v>
      </c>
      <c r="F17" s="134">
        <f>SUM('таблица №2 (СЕЛО)'!PP5:PP12)</f>
        <v>35</v>
      </c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</row>
    <row r="18" spans="1:23">
      <c r="A18" s="172"/>
      <c r="B18" s="135" t="s">
        <v>148</v>
      </c>
      <c r="C18" s="135" t="s">
        <v>148</v>
      </c>
      <c r="D18" s="136" t="s">
        <v>148</v>
      </c>
      <c r="E18" s="136" t="s">
        <v>148</v>
      </c>
      <c r="F18" s="136" t="s">
        <v>148</v>
      </c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</row>
    <row r="19" spans="1:23" ht="18.75" customHeight="1">
      <c r="A19" s="172"/>
      <c r="B19" s="137">
        <v>10</v>
      </c>
      <c r="C19" s="137">
        <v>106</v>
      </c>
      <c r="D19" s="134">
        <f>SUM('таблица №2 (СЕЛО)'!PA5:PA12)</f>
        <v>66</v>
      </c>
      <c r="E19" s="134">
        <f>SUM('таблица №2 (СЕЛО)'!PI5:PI12)</f>
        <v>3</v>
      </c>
      <c r="F19" s="134">
        <f>SUM('таблица №2 (СЕЛО)'!PQ5:PQ12)</f>
        <v>61</v>
      </c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</row>
    <row r="20" spans="1:23">
      <c r="A20" s="172"/>
      <c r="B20" s="135" t="s">
        <v>149</v>
      </c>
      <c r="C20" s="135" t="s">
        <v>149</v>
      </c>
      <c r="D20" s="136" t="s">
        <v>149</v>
      </c>
      <c r="E20" s="136" t="s">
        <v>149</v>
      </c>
      <c r="F20" s="136" t="s">
        <v>149</v>
      </c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</row>
    <row r="21" spans="1:23" ht="18.75" customHeight="1">
      <c r="A21" s="172"/>
      <c r="B21" s="137">
        <v>10</v>
      </c>
      <c r="C21" s="137">
        <v>104</v>
      </c>
      <c r="D21" s="134">
        <f>SUM('таблица №2 (СЕЛО)'!PB5:PB12)</f>
        <v>55</v>
      </c>
      <c r="E21" s="134">
        <f>SUM('таблица №2 (СЕЛО)'!PJ5:PJ12)</f>
        <v>3</v>
      </c>
      <c r="F21" s="134">
        <f>SUM('таблица №2 (СЕЛО)'!PR5:PR12)</f>
        <v>53</v>
      </c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</row>
    <row r="22" spans="1:23" ht="15.75" customHeight="1">
      <c r="A22" s="172"/>
      <c r="B22" s="135" t="s">
        <v>150</v>
      </c>
      <c r="C22" s="135" t="s">
        <v>150</v>
      </c>
      <c r="D22" s="136" t="s">
        <v>150</v>
      </c>
      <c r="E22" s="136" t="s">
        <v>150</v>
      </c>
      <c r="F22" s="136" t="s">
        <v>150</v>
      </c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</row>
    <row r="23" spans="1:23" ht="18.75" customHeight="1">
      <c r="A23" s="172"/>
      <c r="B23" s="137">
        <v>7</v>
      </c>
      <c r="C23" s="137">
        <v>51</v>
      </c>
      <c r="D23" s="134">
        <f>SUM('таблица №2 (СЕЛО)'!PC5:PC12)</f>
        <v>37</v>
      </c>
      <c r="E23" s="134">
        <f>SUM('таблица №2 (СЕЛО)'!PK5:PK12)</f>
        <v>0</v>
      </c>
      <c r="F23" s="134">
        <f>SUM('таблица №2 (СЕЛО)'!PS5:PS12)</f>
        <v>33</v>
      </c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</row>
    <row r="24" spans="1:23" ht="15.75" customHeight="1">
      <c r="A24" s="172"/>
      <c r="B24" s="135" t="s">
        <v>151</v>
      </c>
      <c r="C24" s="135" t="s">
        <v>151</v>
      </c>
      <c r="D24" s="136" t="s">
        <v>151</v>
      </c>
      <c r="E24" s="136" t="s">
        <v>151</v>
      </c>
      <c r="F24" s="136" t="s">
        <v>151</v>
      </c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</row>
    <row r="25" spans="1:23" ht="18.75" customHeight="1">
      <c r="A25" s="188"/>
      <c r="B25" s="137">
        <v>7</v>
      </c>
      <c r="C25" s="137">
        <v>52</v>
      </c>
      <c r="D25" s="134">
        <f>SUM('таблица №2 (СЕЛО)'!PD5:PD12)</f>
        <v>34</v>
      </c>
      <c r="E25" s="134">
        <f>SUM('таблица №2 (СЕЛО)'!PL5:PL12)</f>
        <v>0</v>
      </c>
      <c r="F25" s="134">
        <f>SUM('таблица №2 (СЕЛО)'!PT5:PT12)</f>
        <v>29</v>
      </c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</row>
    <row r="26" spans="1:23" ht="15.75" customHeight="1">
      <c r="A26" s="138"/>
      <c r="B26" s="138"/>
      <c r="C26" s="139"/>
      <c r="D26" s="1"/>
      <c r="E26" s="1"/>
      <c r="F26" s="1"/>
      <c r="G26" s="1"/>
      <c r="H26" s="1"/>
    </row>
    <row r="27" spans="1:23" ht="15.75" customHeight="1"/>
    <row r="28" spans="1:23" ht="15.75" customHeight="1"/>
    <row r="29" spans="1:23" ht="15.75" customHeight="1"/>
    <row r="30" spans="1:23" ht="15.75" customHeight="1"/>
    <row r="31" spans="1:23" ht="15.75" customHeight="1"/>
    <row r="32" spans="1:2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A8:A25"/>
    <mergeCell ref="A2:F2"/>
    <mergeCell ref="A4:B4"/>
    <mergeCell ref="C4:F4"/>
    <mergeCell ref="A6:A7"/>
    <mergeCell ref="B6:B7"/>
    <mergeCell ref="C6:C7"/>
    <mergeCell ref="D6:F6"/>
  </mergeCells>
  <dataValidations count="1">
    <dataValidation type="custom" allowBlank="1" showDropDown="1" showInputMessage="1" showErrorMessage="1" prompt="Введите текст, который содержит значение &quot; - &quot;." sqref="D7:F25">
      <formula1>NOT(ISERROR(SEARCH((" - "),(D7))))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/>
  <cols>
    <col min="1" max="1" width="20.5703125" customWidth="1"/>
    <col min="2" max="2" width="19.28515625" customWidth="1"/>
    <col min="3" max="3" width="18.85546875" customWidth="1"/>
    <col min="4" max="4" width="18" customWidth="1"/>
    <col min="5" max="5" width="24.28515625" customWidth="1"/>
    <col min="6" max="6" width="19.28515625" customWidth="1"/>
    <col min="7" max="8" width="15.85546875" customWidth="1"/>
    <col min="9" max="26" width="8" customWidth="1"/>
  </cols>
  <sheetData>
    <row r="1" spans="1:26">
      <c r="A1" s="120"/>
      <c r="B1" s="121"/>
      <c r="C1" s="121"/>
      <c r="D1" s="121"/>
      <c r="E1" s="121"/>
      <c r="F1" s="121"/>
      <c r="G1" s="122"/>
      <c r="H1" s="122"/>
    </row>
    <row r="2" spans="1:26">
      <c r="A2" s="184" t="s">
        <v>152</v>
      </c>
      <c r="B2" s="149"/>
      <c r="C2" s="149"/>
      <c r="D2" s="149"/>
      <c r="E2" s="149"/>
      <c r="F2" s="150"/>
      <c r="G2" s="123"/>
      <c r="H2" s="123"/>
    </row>
    <row r="3" spans="1:26" ht="11.25" customHeight="1">
      <c r="A3" s="124"/>
      <c r="B3" s="125"/>
      <c r="C3" s="125"/>
      <c r="D3" s="125"/>
      <c r="E3" s="125"/>
      <c r="F3" s="125"/>
      <c r="G3" s="123"/>
      <c r="H3" s="123"/>
    </row>
    <row r="4" spans="1:26" ht="12" customHeight="1">
      <c r="A4" s="185" t="s">
        <v>137</v>
      </c>
      <c r="B4" s="149"/>
      <c r="C4" s="186" t="s">
        <v>2</v>
      </c>
      <c r="D4" s="149"/>
      <c r="E4" s="149"/>
      <c r="F4" s="150"/>
      <c r="G4" s="123"/>
      <c r="H4" s="123"/>
    </row>
    <row r="5" spans="1:26" ht="9.75" customHeight="1">
      <c r="A5" s="126"/>
      <c r="B5" s="126"/>
      <c r="C5" s="127"/>
      <c r="D5" s="127"/>
      <c r="E5" s="127"/>
      <c r="F5" s="127"/>
      <c r="G5" s="128"/>
      <c r="H5" s="128"/>
    </row>
    <row r="6" spans="1:26" ht="12.75" customHeight="1">
      <c r="A6" s="187" t="s">
        <v>138</v>
      </c>
      <c r="B6" s="189" t="s">
        <v>139</v>
      </c>
      <c r="C6" s="189" t="s">
        <v>140</v>
      </c>
      <c r="D6" s="190" t="s">
        <v>141</v>
      </c>
      <c r="E6" s="149"/>
      <c r="F6" s="150"/>
    </row>
    <row r="7" spans="1:26" ht="60">
      <c r="A7" s="188"/>
      <c r="B7" s="188"/>
      <c r="C7" s="188"/>
      <c r="D7" s="129" t="s">
        <v>153</v>
      </c>
      <c r="E7" s="129" t="s">
        <v>63</v>
      </c>
      <c r="F7" s="129" t="s">
        <v>64</v>
      </c>
    </row>
    <row r="8" spans="1:26" ht="26.25" customHeight="1">
      <c r="A8" s="192">
        <f>'всего участников ВСОШ'!A8:A25</f>
        <v>8</v>
      </c>
      <c r="B8" s="131">
        <f t="shared" ref="B8:F8" si="0">B11+B13+B15+B17+B19+B21+B23+B25</f>
        <v>67</v>
      </c>
      <c r="C8" s="131">
        <f t="shared" si="0"/>
        <v>649</v>
      </c>
      <c r="D8" s="131">
        <f t="shared" si="0"/>
        <v>115</v>
      </c>
      <c r="E8" s="131">
        <f t="shared" si="0"/>
        <v>1</v>
      </c>
      <c r="F8" s="131">
        <f t="shared" si="0"/>
        <v>85</v>
      </c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</row>
    <row r="9" spans="1:26" ht="16.5" customHeight="1">
      <c r="A9" s="172"/>
      <c r="B9" s="134" t="s">
        <v>143</v>
      </c>
      <c r="C9" s="134" t="s">
        <v>143</v>
      </c>
      <c r="D9" s="134" t="s">
        <v>143</v>
      </c>
      <c r="E9" s="134" t="s">
        <v>143</v>
      </c>
      <c r="F9" s="134" t="s">
        <v>143</v>
      </c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</row>
    <row r="10" spans="1:26">
      <c r="A10" s="172"/>
      <c r="B10" s="136" t="s">
        <v>144</v>
      </c>
      <c r="C10" s="136" t="s">
        <v>144</v>
      </c>
      <c r="D10" s="136" t="s">
        <v>144</v>
      </c>
      <c r="E10" s="136" t="s">
        <v>144</v>
      </c>
      <c r="F10" s="136" t="s">
        <v>144</v>
      </c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</row>
    <row r="11" spans="1:26" ht="17.25" customHeight="1">
      <c r="A11" s="172"/>
      <c r="B11" s="134">
        <f>'всего участников ВСОШ'!B11</f>
        <v>8</v>
      </c>
      <c r="C11" s="134">
        <f>'всего участников ВСОШ'!C11</f>
        <v>86</v>
      </c>
      <c r="D11" s="134">
        <f>SUM('таблица №2 (СЕЛО)'!PU5:PU12)</f>
        <v>2</v>
      </c>
      <c r="E11" s="134">
        <f>SUM('таблица №2 (СЕЛО)'!QC5:QC12)</f>
        <v>0</v>
      </c>
      <c r="F11" s="134">
        <f>SUM('таблица №2 (СЕЛО)'!QK5:QK12)</f>
        <v>0</v>
      </c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</row>
    <row r="12" spans="1:26">
      <c r="A12" s="172"/>
      <c r="B12" s="136" t="s">
        <v>145</v>
      </c>
      <c r="C12" s="136" t="s">
        <v>145</v>
      </c>
      <c r="D12" s="136" t="s">
        <v>145</v>
      </c>
      <c r="E12" s="136" t="s">
        <v>145</v>
      </c>
      <c r="F12" s="136" t="s">
        <v>145</v>
      </c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</row>
    <row r="13" spans="1:26" ht="18.75" customHeight="1">
      <c r="A13" s="172"/>
      <c r="B13" s="134">
        <f>'всего участников ВСОШ'!B13</f>
        <v>9</v>
      </c>
      <c r="C13" s="134">
        <f>'всего участников ВСОШ'!C13</f>
        <v>95</v>
      </c>
      <c r="D13" s="134">
        <f>SUM('таблица №2 (СЕЛО)'!PV5:PV12)</f>
        <v>19</v>
      </c>
      <c r="E13" s="134">
        <f>SUM('таблица №2 (СЕЛО)'!QD5:QD12)</f>
        <v>0</v>
      </c>
      <c r="F13" s="134">
        <f>SUM('таблица №2 (СЕЛО)'!QL5:QL12)</f>
        <v>11</v>
      </c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</row>
    <row r="14" spans="1:26">
      <c r="A14" s="172"/>
      <c r="B14" s="136" t="s">
        <v>146</v>
      </c>
      <c r="C14" s="136" t="s">
        <v>146</v>
      </c>
      <c r="D14" s="136" t="s">
        <v>146</v>
      </c>
      <c r="E14" s="136" t="s">
        <v>146</v>
      </c>
      <c r="F14" s="136" t="s">
        <v>146</v>
      </c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</row>
    <row r="15" spans="1:26" ht="18.75" customHeight="1">
      <c r="A15" s="172"/>
      <c r="B15" s="134">
        <f>'всего участников ВСОШ'!B15</f>
        <v>7</v>
      </c>
      <c r="C15" s="134">
        <f>'всего участников ВСОШ'!C15</f>
        <v>83</v>
      </c>
      <c r="D15" s="134">
        <f>SUM('таблица №2 (СЕЛО)'!PW5:PW12)</f>
        <v>16</v>
      </c>
      <c r="E15" s="134">
        <f>SUM('таблица №2 (СЕЛО)'!QE5:QE12)</f>
        <v>0</v>
      </c>
      <c r="F15" s="134">
        <f>SUM('таблица №2 (СЕЛО)'!QM5:QM12)</f>
        <v>9</v>
      </c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</row>
    <row r="16" spans="1:26">
      <c r="A16" s="172"/>
      <c r="B16" s="136" t="s">
        <v>147</v>
      </c>
      <c r="C16" s="136" t="s">
        <v>147</v>
      </c>
      <c r="D16" s="136" t="s">
        <v>147</v>
      </c>
      <c r="E16" s="136" t="s">
        <v>147</v>
      </c>
      <c r="F16" s="136" t="s">
        <v>147</v>
      </c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</row>
    <row r="17" spans="1:26" ht="18.75" customHeight="1">
      <c r="A17" s="172"/>
      <c r="B17" s="134">
        <f>'всего участников ВСОШ'!B17</f>
        <v>9</v>
      </c>
      <c r="C17" s="134">
        <f>'всего участников ВСОШ'!C17</f>
        <v>72</v>
      </c>
      <c r="D17" s="134">
        <f>SUM('таблица №2 (СЕЛО)'!PX5:PX12)</f>
        <v>12</v>
      </c>
      <c r="E17" s="134">
        <f>SUM('таблица №2 (СЕЛО)'!QF5:QF12)</f>
        <v>0</v>
      </c>
      <c r="F17" s="134">
        <f>SUM('таблица №2 (СЕЛО)'!QN5:QN12)</f>
        <v>12</v>
      </c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</row>
    <row r="18" spans="1:26">
      <c r="A18" s="172"/>
      <c r="B18" s="136" t="s">
        <v>148</v>
      </c>
      <c r="C18" s="136" t="s">
        <v>148</v>
      </c>
      <c r="D18" s="136" t="s">
        <v>148</v>
      </c>
      <c r="E18" s="136" t="s">
        <v>148</v>
      </c>
      <c r="F18" s="136" t="s">
        <v>148</v>
      </c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</row>
    <row r="19" spans="1:26" ht="18.75" customHeight="1">
      <c r="A19" s="172"/>
      <c r="B19" s="134">
        <f>'всего участников ВСОШ'!B19</f>
        <v>10</v>
      </c>
      <c r="C19" s="134">
        <f>'всего участников ВСОШ'!C19</f>
        <v>106</v>
      </c>
      <c r="D19" s="134">
        <f>SUM('таблица №2 (СЕЛО)'!PY5:PY12)</f>
        <v>14</v>
      </c>
      <c r="E19" s="134">
        <f>SUM('таблица №2 (СЕЛО)'!QG5:QG12)</f>
        <v>0</v>
      </c>
      <c r="F19" s="134">
        <f>SUM('таблица №2 (СЕЛО)'!QO5:QO12)</f>
        <v>12</v>
      </c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</row>
    <row r="20" spans="1:26">
      <c r="A20" s="172"/>
      <c r="B20" s="136" t="s">
        <v>149</v>
      </c>
      <c r="C20" s="136" t="s">
        <v>149</v>
      </c>
      <c r="D20" s="136" t="s">
        <v>149</v>
      </c>
      <c r="E20" s="136" t="s">
        <v>149</v>
      </c>
      <c r="F20" s="136" t="s">
        <v>149</v>
      </c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</row>
    <row r="21" spans="1:26" ht="18.75" customHeight="1">
      <c r="A21" s="172"/>
      <c r="B21" s="134">
        <f>'всего участников ВСОШ'!B21</f>
        <v>10</v>
      </c>
      <c r="C21" s="134">
        <f>'всего участников ВСОШ'!C21</f>
        <v>104</v>
      </c>
      <c r="D21" s="134">
        <f>SUM('таблица №2 (СЕЛО)'!PZ5:PZ12)</f>
        <v>28</v>
      </c>
      <c r="E21" s="134">
        <f>SUM('таблица №2 (СЕЛО)'!QH5:QH12)</f>
        <v>1</v>
      </c>
      <c r="F21" s="134">
        <f>SUM('таблица №2 (СЕЛО)'!QP5:QP12)</f>
        <v>22</v>
      </c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</row>
    <row r="22" spans="1:26" ht="15.75" customHeight="1">
      <c r="A22" s="172"/>
      <c r="B22" s="136" t="s">
        <v>150</v>
      </c>
      <c r="C22" s="136" t="s">
        <v>150</v>
      </c>
      <c r="D22" s="136" t="s">
        <v>150</v>
      </c>
      <c r="E22" s="136" t="s">
        <v>150</v>
      </c>
      <c r="F22" s="136" t="s">
        <v>150</v>
      </c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</row>
    <row r="23" spans="1:26" ht="18.75" customHeight="1">
      <c r="A23" s="172"/>
      <c r="B23" s="134">
        <f>'всего участников ВСОШ'!B23</f>
        <v>7</v>
      </c>
      <c r="C23" s="134">
        <f>'всего участников ВСОШ'!C23</f>
        <v>51</v>
      </c>
      <c r="D23" s="134">
        <f>SUM('таблица №2 (СЕЛО)'!QA5:QA12)</f>
        <v>10</v>
      </c>
      <c r="E23" s="134">
        <f>SUM('таблица №2 (СЕЛО)'!QI5:QI12)</f>
        <v>0</v>
      </c>
      <c r="F23" s="134">
        <f>SUM('таблица №2 (СЕЛО)'!QQ5:QQ12)</f>
        <v>7</v>
      </c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</row>
    <row r="24" spans="1:26" ht="15.75" customHeight="1">
      <c r="A24" s="172"/>
      <c r="B24" s="136" t="s">
        <v>151</v>
      </c>
      <c r="C24" s="136" t="s">
        <v>151</v>
      </c>
      <c r="D24" s="136" t="s">
        <v>151</v>
      </c>
      <c r="E24" s="136" t="s">
        <v>151</v>
      </c>
      <c r="F24" s="136" t="s">
        <v>151</v>
      </c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</row>
    <row r="25" spans="1:26" ht="18.75" customHeight="1">
      <c r="A25" s="188"/>
      <c r="B25" s="134">
        <f>'всего участников ВСОШ'!B25</f>
        <v>7</v>
      </c>
      <c r="C25" s="134">
        <f>'всего участников ВСОШ'!C25</f>
        <v>52</v>
      </c>
      <c r="D25" s="134">
        <f>SUM('таблица №2 (СЕЛО)'!QB5:QB12)</f>
        <v>14</v>
      </c>
      <c r="E25" s="134">
        <f>SUM('таблица №2 (СЕЛО)'!QJ5:QJ12)</f>
        <v>0</v>
      </c>
      <c r="F25" s="134">
        <f>SUM('таблица №2 (СЕЛО)'!QR5:QR12)</f>
        <v>12</v>
      </c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</row>
    <row r="26" spans="1:26" ht="15.75" customHeight="1">
      <c r="A26" s="138"/>
      <c r="B26" s="138"/>
      <c r="C26" s="139"/>
      <c r="D26" s="1"/>
      <c r="E26" s="1"/>
      <c r="F26" s="1"/>
      <c r="G26" s="1"/>
      <c r="H26" s="1"/>
    </row>
    <row r="27" spans="1:26" ht="15.75" customHeight="1"/>
    <row r="28" spans="1:26" ht="15.75" customHeight="1"/>
    <row r="29" spans="1:26" ht="15.75" customHeight="1"/>
    <row r="30" spans="1:26" ht="15.75" customHeight="1"/>
    <row r="31" spans="1:26" ht="15.75" customHeight="1"/>
    <row r="32" spans="1:2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A8:A25"/>
    <mergeCell ref="A2:F2"/>
    <mergeCell ref="A4:B4"/>
    <mergeCell ref="C4:F4"/>
    <mergeCell ref="A6:A7"/>
    <mergeCell ref="B6:B7"/>
    <mergeCell ref="C6:C7"/>
    <mergeCell ref="D6:F6"/>
  </mergeCells>
  <dataValidations count="1">
    <dataValidation type="custom" allowBlank="1" showDropDown="1" showInputMessage="1" showErrorMessage="1" prompt="Не трогаем! Заполняется автоматически" sqref="A2 A3:F3 A4 C4 A5:F5 A6:D6 D7:F7 A8:F8 B9:F25">
      <formula1>NOT(ISERROR(SEARCH((" - "),(A2))))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Таблица №1</vt:lpstr>
      <vt:lpstr>таблица №2 (СЕЛО)</vt:lpstr>
      <vt:lpstr>труд (технология)</vt:lpstr>
      <vt:lpstr>всего участников ВСОШ</vt:lpstr>
      <vt:lpstr>всего уч. ОШ РС(Я)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Dyna</cp:lastModifiedBy>
  <dcterms:created xsi:type="dcterms:W3CDTF">2006-09-28T05:33:49Z</dcterms:created>
  <dcterms:modified xsi:type="dcterms:W3CDTF">2024-11-06T00:05:59Z</dcterms:modified>
</cp:coreProperties>
</file>